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. Større projekter og faste opgørelser\Status på arbejdsmarkedet\2025\Februar\6. Figurer\Excelark til hjemmesiden\"/>
    </mc:Choice>
  </mc:AlternateContent>
  <xr:revisionPtr revIDLastSave="0" documentId="13_ncr:1_{5579A9AC-290D-4D95-9A26-E74ED8A3F8C4}" xr6:coauthVersionLast="36" xr6:coauthVersionMax="36" xr10:uidLastSave="{00000000-0000-0000-0000-000000000000}"/>
  <bookViews>
    <workbookView xWindow="0" yWindow="0" windowWidth="28800" windowHeight="13725" activeTab="9" xr2:uid="{773A7D04-8255-4526-BA4A-86FB8E3EA73F}"/>
  </bookViews>
  <sheets>
    <sheet name="Kapitel 3" sheetId="2" r:id="rId1"/>
    <sheet name="Figur 3.1" sheetId="1" r:id="rId2"/>
    <sheet name="Figur 3.2" sheetId="5" r:id="rId3"/>
    <sheet name="Figur 3.3" sheetId="6" r:id="rId4"/>
    <sheet name="Figur 3.4" sheetId="38" r:id="rId5"/>
    <sheet name="Figur 3.5" sheetId="4" r:id="rId6"/>
    <sheet name="Figur 3.6" sheetId="8" r:id="rId7"/>
    <sheet name="Figur 3.7" sheetId="9" r:id="rId8"/>
    <sheet name="Figur 3.8" sheetId="10" r:id="rId9"/>
    <sheet name="Figur 3.9" sheetId="11" r:id="rId10"/>
    <sheet name="Figur 3.10" sheetId="13" r:id="rId11"/>
    <sheet name="Figur 3.11" sheetId="12" r:id="rId12"/>
    <sheet name="Figur 3.12" sheetId="15" r:id="rId13"/>
    <sheet name="Figur 3.13" sheetId="16" r:id="rId14"/>
    <sheet name="Figur 3.14" sheetId="20" r:id="rId15"/>
    <sheet name="Figur 3.15" sheetId="19" r:id="rId16"/>
    <sheet name="Figur 3.16" sheetId="21" r:id="rId17"/>
    <sheet name="Figur 3.17" sheetId="22" r:id="rId18"/>
    <sheet name="Figur 3.18" sheetId="23" r:id="rId19"/>
    <sheet name="Figur 3.19" sheetId="24" r:id="rId20"/>
    <sheet name="Figur 3.20" sheetId="17" r:id="rId21"/>
    <sheet name="Figur 3.21" sheetId="25" r:id="rId22"/>
    <sheet name="Figur 3.22" sheetId="26" r:id="rId23"/>
    <sheet name="Figur 3.23" sheetId="28" r:id="rId24"/>
    <sheet name="Figur 3.24" sheetId="39" r:id="rId25"/>
    <sheet name="Figur 3.25" sheetId="40" r:id="rId26"/>
    <sheet name="Figur 3.26" sheetId="41" r:id="rId27"/>
    <sheet name="Figur 3.27" sheetId="42" r:id="rId28"/>
    <sheet name="Figur B.1" sheetId="44" r:id="rId29"/>
    <sheet name="Figur B.2" sheetId="45" r:id="rId30"/>
  </sheets>
  <definedNames>
    <definedName name="_xlnm._FilterDatabase" localSheetId="6" hidden="1">'Figur 3.6'!$B$5:$C$104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 l="1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</calcChain>
</file>

<file path=xl/sharedStrings.xml><?xml version="1.0" encoding="utf-8"?>
<sst xmlns="http://schemas.openxmlformats.org/spreadsheetml/2006/main" count="1006" uniqueCount="398">
  <si>
    <t>Figurer</t>
  </si>
  <si>
    <t xml:space="preserve"> </t>
  </si>
  <si>
    <t>Kilde: Registerdata fra Danmarks Statistik og egne beregninger.</t>
  </si>
  <si>
    <t>Pct.-point</t>
  </si>
  <si>
    <t>Figur 3.1: Status på arbejdsmarkedet, februar 2025</t>
  </si>
  <si>
    <t>Ikke-vestlige indvandrere er overrepræsenterede på førtidspension</t>
  </si>
  <si>
    <t>Dansk oprindelse</t>
  </si>
  <si>
    <t>Indvandrere fra ikke-vestlige lande</t>
  </si>
  <si>
    <t>Indvandrere fra vestlige lande</t>
  </si>
  <si>
    <t>Efterkommere fra ikke-vestlige lande</t>
  </si>
  <si>
    <t>Efterkommere fra vestlige lande</t>
  </si>
  <si>
    <t>Gns. for alle i arbejdsdygtig alder</t>
  </si>
  <si>
    <t>Pct.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</si>
  <si>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</si>
  <si>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</si>
  <si>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</si>
  <si>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</si>
  <si>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</si>
  <si>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</si>
  <si>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</si>
  <si>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</si>
  <si>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</si>
  <si>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</si>
  <si>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</si>
  <si>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</si>
  <si>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</si>
  <si>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</si>
  <si>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</si>
  <si>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</si>
  <si>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</si>
  <si>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Kilde: Registerdata fra Danmarks Statistik, jobindsats.dk og egne beregninger.</t>
  </si>
  <si>
    <t>Figur 3.2: Status på arbejdsmarkedet, februar 2025</t>
  </si>
  <si>
    <t>Overrepræsentationen i tilgang til førtidspension for ikke-vestlige indvandrere er mindre end i 2008</t>
  </si>
  <si>
    <t>Kilde: Jobindsats.dk, registerdata fra Danmarks Statistik og egne beregninger.</t>
  </si>
  <si>
    <t>Ikke-vestlige indvandrere</t>
  </si>
  <si>
    <t>Figur 3.3: Status på arbejdsmarkedet, februar 2025</t>
  </si>
  <si>
    <t>Kilde: Registerdata fra Danmarks Statistik, Jobindsats.dk og egne beregninger.</t>
  </si>
  <si>
    <t>Andel førtidspensionister på herkomst</t>
  </si>
  <si>
    <t>Efterkommere (vestlig)</t>
  </si>
  <si>
    <t>Efterkommere (ikke-vestlig)</t>
  </si>
  <si>
    <t>Indvandrere (vestlig)</t>
  </si>
  <si>
    <t>Indvandrere (ikke-vestlig)</t>
  </si>
  <si>
    <t>Gns. Andel på førtidspension</t>
  </si>
  <si>
    <t>Figur 3.4: Status på arbejdsmarkedet, februar 2025</t>
  </si>
  <si>
    <t>Gennemsnitsalder for 18 til 66-årige i forskellige herkomstgrupper</t>
  </si>
  <si>
    <t>Alder i gennemsnit</t>
  </si>
  <si>
    <t>Kilde: Statistikbanken og egne beregninger.</t>
  </si>
  <si>
    <t>Figur 3.5: Status på arbejdsmarkedet, februar 2025</t>
  </si>
  <si>
    <t>Andelen af førtidspensionister blandt ikke-vestlige indvandrere er markant højere for ældre</t>
  </si>
  <si>
    <t>18 år</t>
  </si>
  <si>
    <t>19 år</t>
  </si>
  <si>
    <t>20 år</t>
  </si>
  <si>
    <t>21 år</t>
  </si>
  <si>
    <t>22 år</t>
  </si>
  <si>
    <t>23 år</t>
  </si>
  <si>
    <t>24 år</t>
  </si>
  <si>
    <t>25 år</t>
  </si>
  <si>
    <t>26 år</t>
  </si>
  <si>
    <t>27 år</t>
  </si>
  <si>
    <t>28 år</t>
  </si>
  <si>
    <t>29 år</t>
  </si>
  <si>
    <t>30 år</t>
  </si>
  <si>
    <t>31 år</t>
  </si>
  <si>
    <t>32 år</t>
  </si>
  <si>
    <t>33 år</t>
  </si>
  <si>
    <t>34 år</t>
  </si>
  <si>
    <t>35 år</t>
  </si>
  <si>
    <t>36 år</t>
  </si>
  <si>
    <t>37 år</t>
  </si>
  <si>
    <t>38 år</t>
  </si>
  <si>
    <t>39 år</t>
  </si>
  <si>
    <t>40 år</t>
  </si>
  <si>
    <t>41 år</t>
  </si>
  <si>
    <t>42 år</t>
  </si>
  <si>
    <t>43 år</t>
  </si>
  <si>
    <t>44 år</t>
  </si>
  <si>
    <t>45 år</t>
  </si>
  <si>
    <t>46 år</t>
  </si>
  <si>
    <t>47 år</t>
  </si>
  <si>
    <t>48 år</t>
  </si>
  <si>
    <t>49 år</t>
  </si>
  <si>
    <t>50 år</t>
  </si>
  <si>
    <t>51 år</t>
  </si>
  <si>
    <t>52 år</t>
  </si>
  <si>
    <t>53 år</t>
  </si>
  <si>
    <t>54 år</t>
  </si>
  <si>
    <t>55 år</t>
  </si>
  <si>
    <t>56 år</t>
  </si>
  <si>
    <t>57 år</t>
  </si>
  <si>
    <t>58 år</t>
  </si>
  <si>
    <t>59 år</t>
  </si>
  <si>
    <t>60 år</t>
  </si>
  <si>
    <t>61 år</t>
  </si>
  <si>
    <t>62 år</t>
  </si>
  <si>
    <t>63 år</t>
  </si>
  <si>
    <t>64 år</t>
  </si>
  <si>
    <t>65 år</t>
  </si>
  <si>
    <t>Alder</t>
  </si>
  <si>
    <t>Kilde: Egne beregninger på baggrund af registerdata fra Danmarks Statistik</t>
  </si>
  <si>
    <t>Flere ikke-vestlige indvandrere er hverken i uddannelse eller beskæftigelse end dansk opr.</t>
  </si>
  <si>
    <t>Hverken i uddannelse eller beskæftigelse (dansk oprindelse)</t>
  </si>
  <si>
    <t>Hverken i uddannelse eller beskæftigelse (ikke-vestlige indvandrere)</t>
  </si>
  <si>
    <t>66 år</t>
  </si>
  <si>
    <t>Figur 3.7: Status på arbejdsmarkedet, februar 2025</t>
  </si>
  <si>
    <t>Figur 3.6: Status på arbejdsmarkedet, februar 2025</t>
  </si>
  <si>
    <t>Figur 3.8: Status på arbejdsmarkedet, februar 2025</t>
  </si>
  <si>
    <t>Færre yngre og ældre blandt ikke-vestlige indvandrere sammenlignet med dansk oprindelse</t>
  </si>
  <si>
    <t>Aldersfordeling (dansk opr.)</t>
  </si>
  <si>
    <t>Aldersfordeling (ikke-vestlige indvandrere)</t>
  </si>
  <si>
    <t>Figur 3.9: Status på arbejdsmarkedet, februar 2025</t>
  </si>
  <si>
    <t>Antal ikke-vestlige indvandrere på FØP justeret ift. dansk alderssammensætning</t>
  </si>
  <si>
    <t>Antal ikke-vestlige indvandrere på FØP</t>
  </si>
  <si>
    <t>Antal personer</t>
  </si>
  <si>
    <t>Figur 3.10: Status på arbejdsmarkedet, februar 2025</t>
  </si>
  <si>
    <t>Graden af overrepræsentation varierer på tværs af kommuner</t>
  </si>
  <si>
    <t>Albertslund kommune</t>
  </si>
  <si>
    <t>Allerød kommune</t>
  </si>
  <si>
    <t>Assens kommune</t>
  </si>
  <si>
    <t>Ballerup kommune</t>
  </si>
  <si>
    <t>Billund kommune</t>
  </si>
  <si>
    <t>Bornholm kommune</t>
  </si>
  <si>
    <t>Brøndby kommune</t>
  </si>
  <si>
    <t>Brønderslev kommune</t>
  </si>
  <si>
    <t>Dragør kommune</t>
  </si>
  <si>
    <t>Egedal kommune</t>
  </si>
  <si>
    <t>Esbjerg kommune</t>
  </si>
  <si>
    <t>Fanø kommune</t>
  </si>
  <si>
    <t>Favrskov kommune</t>
  </si>
  <si>
    <t>Faxe kommune</t>
  </si>
  <si>
    <t>Fredensborg kommune</t>
  </si>
  <si>
    <t>Fredericia kommune</t>
  </si>
  <si>
    <t>Frederiksberg kommune</t>
  </si>
  <si>
    <t>Frederikshavn kommune</t>
  </si>
  <si>
    <t>Frederikssund kommune</t>
  </si>
  <si>
    <t>Furesø kommune</t>
  </si>
  <si>
    <t>Faaborg-Midtfyn kommune</t>
  </si>
  <si>
    <t>Gentofte kommune</t>
  </si>
  <si>
    <t>Gladsaxe kommune</t>
  </si>
  <si>
    <t>Glostrup kommune</t>
  </si>
  <si>
    <t>Greve kommune</t>
  </si>
  <si>
    <t>Gribskov kommune</t>
  </si>
  <si>
    <t>Guldborgsund kommune</t>
  </si>
  <si>
    <t>Haderslev kommune</t>
  </si>
  <si>
    <t>Halsnæs kommune</t>
  </si>
  <si>
    <t>Hedensted kommune</t>
  </si>
  <si>
    <t>Helsingør kommune</t>
  </si>
  <si>
    <t>Herlev kommune</t>
  </si>
  <si>
    <t>Herning kommune</t>
  </si>
  <si>
    <t>Hillerød kommune</t>
  </si>
  <si>
    <t>Hjørring kommune</t>
  </si>
  <si>
    <t>Holbæk kommune</t>
  </si>
  <si>
    <t>Holstebro kommune</t>
  </si>
  <si>
    <t>Horsens kommune</t>
  </si>
  <si>
    <t>Hvidovre kommune</t>
  </si>
  <si>
    <t>Høje-Taastrup kommune</t>
  </si>
  <si>
    <t>Hørsholm kommune</t>
  </si>
  <si>
    <t>Ikast-Brande kommune</t>
  </si>
  <si>
    <t>Ishøj kommune</t>
  </si>
  <si>
    <t>Jammerbugt kommune</t>
  </si>
  <si>
    <t>Kalundborg kommune</t>
  </si>
  <si>
    <t>Kerteminde kommune</t>
  </si>
  <si>
    <t>Kolding kommune</t>
  </si>
  <si>
    <t>København kommune</t>
  </si>
  <si>
    <t>Køge kommune</t>
  </si>
  <si>
    <t>Langeland kommune</t>
  </si>
  <si>
    <t>Lejre kommune</t>
  </si>
  <si>
    <t>Lemvig kommune</t>
  </si>
  <si>
    <t>Lolland kommune</t>
  </si>
  <si>
    <t>Lyngby-Taarbæk kommune</t>
  </si>
  <si>
    <t>Læsø kommune</t>
  </si>
  <si>
    <t>Mariagerfjord kommune</t>
  </si>
  <si>
    <t>Middelfart kommune</t>
  </si>
  <si>
    <t>Morsø kommune</t>
  </si>
  <si>
    <t>Norddjurs kommune</t>
  </si>
  <si>
    <t>Nordfyns kommune</t>
  </si>
  <si>
    <t>Nyborg kommune</t>
  </si>
  <si>
    <t>Næstved kommune</t>
  </si>
  <si>
    <t>Odder kommune</t>
  </si>
  <si>
    <t>Odense kommune</t>
  </si>
  <si>
    <t>Odsherred kommune</t>
  </si>
  <si>
    <t>Randers kommune</t>
  </si>
  <si>
    <t>Rebild kommune</t>
  </si>
  <si>
    <t>Ringkøbing-Skjern kommune</t>
  </si>
  <si>
    <t>Ringsted kommune</t>
  </si>
  <si>
    <t>Roskilde kommune</t>
  </si>
  <si>
    <t>Rudersdal kommune</t>
  </si>
  <si>
    <t>Rødovre kommune</t>
  </si>
  <si>
    <t>Samsø kommune</t>
  </si>
  <si>
    <t>Silkeborg kommune</t>
  </si>
  <si>
    <t>Skanderborg kommune</t>
  </si>
  <si>
    <t>Skive kommune</t>
  </si>
  <si>
    <t>Slagelse kommune</t>
  </si>
  <si>
    <t>Solrød kommune</t>
  </si>
  <si>
    <t>Sorø kommune</t>
  </si>
  <si>
    <t>Stevns kommune</t>
  </si>
  <si>
    <t>Struer kommune</t>
  </si>
  <si>
    <t>Svendborg kommune</t>
  </si>
  <si>
    <t>Syddjurs kommune</t>
  </si>
  <si>
    <t>Sønderborg kommune</t>
  </si>
  <si>
    <t>Thisted kommune</t>
  </si>
  <si>
    <t>Tønder kommune</t>
  </si>
  <si>
    <t>Tårnby kommune</t>
  </si>
  <si>
    <t>Vallensbæk kommune</t>
  </si>
  <si>
    <t>Varde kommune</t>
  </si>
  <si>
    <t>Vejen kommune</t>
  </si>
  <si>
    <t>Vejle kommune</t>
  </si>
  <si>
    <t>Vesthimmerlands kommune</t>
  </si>
  <si>
    <t>Viborg kommune</t>
  </si>
  <si>
    <t>Vordingborg kommune</t>
  </si>
  <si>
    <t>Ærø kommune</t>
  </si>
  <si>
    <t>Aabenraa kommune</t>
  </si>
  <si>
    <t>Aalborg kommune</t>
  </si>
  <si>
    <t>Aarhus kommune</t>
  </si>
  <si>
    <t>-</t>
  </si>
  <si>
    <t>.</t>
  </si>
  <si>
    <t>Difference mellem andel ikke-vestlige indvandrere på førtidspension og i den arbejdsdygtige alder i kommunen</t>
  </si>
  <si>
    <t>Figur 3.11: Status på arbejdsmarkedet, februar 2025</t>
  </si>
  <si>
    <t>I 28 kommuner er andelen af førtidspensionister over gns. for indvandrere og dansk oprindelse</t>
  </si>
  <si>
    <t xml:space="preserve">Over gns. for indvandrere og dansk </t>
  </si>
  <si>
    <t xml:space="preserve">Under gns. for indvandrere, og over gns. for dansk </t>
  </si>
  <si>
    <t xml:space="preserve">Over gns. for indvandrere, og under gns. for dansk </t>
  </si>
  <si>
    <t>Er andelen af ikke-vestlige indvandrere og personer med dansk oprindelse på førtidspension overrepræsenterede i forhold til gennemsnit på tværs af kommuner?</t>
  </si>
  <si>
    <t xml:space="preserve">Under gns. for indvandrere og dansk </t>
  </si>
  <si>
    <t>Figur 3.12: Status på arbejdsmarkedet, februar 2025</t>
  </si>
  <si>
    <t>Knap to ud af tre ikke-vestlige indvandrere på førtidspension i 2023 har fået hoveddiagnosen psykiske lidelser</t>
  </si>
  <si>
    <t>Kilde: Styrelsen for Arbejdsmarked og Rekruttering og egne beregninger.</t>
  </si>
  <si>
    <t>Personer med dansk oprindelse</t>
  </si>
  <si>
    <t>Psykiske lidelser</t>
  </si>
  <si>
    <t>Sygdomme i knogler, muskler og bindevæv</t>
  </si>
  <si>
    <t>Øvrige diagnoser</t>
  </si>
  <si>
    <t>Figur 3.13: Status på arbejdsmarkedet, februar 2025</t>
  </si>
  <si>
    <t>Andel på førtidspension</t>
  </si>
  <si>
    <t>Antal på førtidspension</t>
  </si>
  <si>
    <t>Libanon</t>
  </si>
  <si>
    <t>Jugoslavien</t>
  </si>
  <si>
    <t>Bosnien-Hercegovina</t>
  </si>
  <si>
    <t>Irak</t>
  </si>
  <si>
    <t>Tyrkiet</t>
  </si>
  <si>
    <t>Sri Lanka</t>
  </si>
  <si>
    <t>Somalia</t>
  </si>
  <si>
    <t xml:space="preserve">Iran </t>
  </si>
  <si>
    <t>Afghanistan</t>
  </si>
  <si>
    <t>Syrien</t>
  </si>
  <si>
    <t>Gns. For ikke-vestlige indvandrere</t>
  </si>
  <si>
    <t>Øvrige ikke-vestlige lande</t>
  </si>
  <si>
    <t>Figur 3.14: Status på arbejdsmarkedet, februar 2025</t>
  </si>
  <si>
    <t>Ikke-vestlige indvandrere på førtidspension har asyl eller familiesammenføring som opholdsgrundlag</t>
  </si>
  <si>
    <t>Øvrig</t>
  </si>
  <si>
    <t>Studie</t>
  </si>
  <si>
    <t>EU/EØS</t>
  </si>
  <si>
    <t>Erhverv</t>
  </si>
  <si>
    <t>Nordisk stats</t>
  </si>
  <si>
    <t>Uoplyst</t>
  </si>
  <si>
    <t>Asyl</t>
  </si>
  <si>
    <t>Andel førtidspensionister fordelt på opholdsgrundlag</t>
  </si>
  <si>
    <t>Familiesammenføring til andet</t>
  </si>
  <si>
    <t>Asyl (inkl. familiesammenføring til asyl)</t>
  </si>
  <si>
    <t>Figur 3.15: Status på arbejdsmarkedet, februar 2025</t>
  </si>
  <si>
    <t>Særligt mænd har fået asyl og kvinder er kommet ind på familiesammenføring</t>
  </si>
  <si>
    <t>Kilde: Egne beregninger på baggrund af data fra Danmarks Statistik</t>
  </si>
  <si>
    <t>Mænd</t>
  </si>
  <si>
    <t>Kvinder</t>
  </si>
  <si>
    <t>Familiesammenføring til asyl</t>
  </si>
  <si>
    <t>Nordisk statsborgere</t>
  </si>
  <si>
    <t>Nordisk statsborger</t>
  </si>
  <si>
    <t>Figur 3.16: Status på arbejdsmarkedet, februar 2025</t>
  </si>
  <si>
    <t>Opholdsgrundlag blandt ikke-vestlige indvandrere på førtidspension i 2023 fordelt på 10 største lande</t>
  </si>
  <si>
    <t>Familiesammenføring m. flygtning</t>
  </si>
  <si>
    <t>Det øvrige opholdsområde</t>
  </si>
  <si>
    <t>Erhverv/studie</t>
  </si>
  <si>
    <t>Iran</t>
  </si>
  <si>
    <t>Figur 3.17: Status på arbejdsmarkedet, februar 2025</t>
  </si>
  <si>
    <t>Forskydning mellem indvandringstidspunkt og tidspunkt for førtidspension</t>
  </si>
  <si>
    <t>Første indvandringsår</t>
  </si>
  <si>
    <t>Første år på førtidspension</t>
  </si>
  <si>
    <t>Figur 3.18: Status på arbejdsmarkedet, februar 2025</t>
  </si>
  <si>
    <t>20 år før</t>
  </si>
  <si>
    <t>19 år før</t>
  </si>
  <si>
    <t>18 år før</t>
  </si>
  <si>
    <t>17 år før</t>
  </si>
  <si>
    <t>16 år før</t>
  </si>
  <si>
    <t>15 år før</t>
  </si>
  <si>
    <t>14 år før</t>
  </si>
  <si>
    <t>13 år før</t>
  </si>
  <si>
    <t>12 år før</t>
  </si>
  <si>
    <t>11 år før</t>
  </si>
  <si>
    <t>10 år før</t>
  </si>
  <si>
    <t>9 år før</t>
  </si>
  <si>
    <t>8 år før</t>
  </si>
  <si>
    <t>7 år før</t>
  </si>
  <si>
    <t>6 år før</t>
  </si>
  <si>
    <t>5 år før</t>
  </si>
  <si>
    <t>4 år før</t>
  </si>
  <si>
    <t>3 år før</t>
  </si>
  <si>
    <t>2 år før</t>
  </si>
  <si>
    <t>1 år før</t>
  </si>
  <si>
    <t>Andel i beskæftigelse før overgang til førtidspension (pct.)</t>
  </si>
  <si>
    <t>Figur 3.19: Status på arbejdsmarkedet, februar 2025</t>
  </si>
  <si>
    <t>Andel børn af førtidspensionister på førtidspension</t>
  </si>
  <si>
    <t>Ikke-vestlige indvandrere (alderskorrigeret)</t>
  </si>
  <si>
    <t>Kilde: Egne beregninger på baggrund af registerdata fra Danmark Statistik</t>
  </si>
  <si>
    <t>Figur 3.20: Status på arbejdsmarkedet, februar 2025</t>
  </si>
  <si>
    <t>Færre børn af ikke-vestlige indvandrere på førtidspension er i beskæftigelse og uddannelse</t>
  </si>
  <si>
    <t>Børn af førtidspensionister (dansk oprindelse)</t>
  </si>
  <si>
    <t>Børn af førtidspensionister (ikke-vestlige indvandrere)</t>
  </si>
  <si>
    <t>Figur 3.21: Status på arbejdsmarkedet, februar 2025</t>
  </si>
  <si>
    <t>Blandt alle med ophold til asyl og familiesammenføring kommer 21 pct. på førtidspension</t>
  </si>
  <si>
    <t>År for indvandring (førtidspensionister)</t>
  </si>
  <si>
    <t>År for indvandring (alle)</t>
  </si>
  <si>
    <t>Antal</t>
  </si>
  <si>
    <t>Figur 3.22: Status på arbejdsmarkedet, februar 2025</t>
  </si>
  <si>
    <t>År for indvandring for de fem lande med flest ikke-vestlige indvandrere</t>
  </si>
  <si>
    <t>Figur 3.23: Status på arbejdsmarkedet, februar 2025</t>
  </si>
  <si>
    <t xml:space="preserve">Arbejdsmarkedsstatus ti år efter indvandring </t>
  </si>
  <si>
    <t>Før 1980</t>
  </si>
  <si>
    <t>Beskæftigelse eller uddannelse</t>
  </si>
  <si>
    <t>Førtidspension</t>
  </si>
  <si>
    <t>Offentlig forsørgelse (ekskl. førtidspension)</t>
  </si>
  <si>
    <t xml:space="preserve">Selvforsørgende </t>
  </si>
  <si>
    <t>Udvandret eller død</t>
  </si>
  <si>
    <t>Indvandringstidspunkt</t>
  </si>
  <si>
    <t>1980-1984</t>
  </si>
  <si>
    <t>1985-1989</t>
  </si>
  <si>
    <t>1990-1994</t>
  </si>
  <si>
    <t>1995-1999</t>
  </si>
  <si>
    <t>2000-2004</t>
  </si>
  <si>
    <t>2005-2009</t>
  </si>
  <si>
    <t>2010-2013</t>
  </si>
  <si>
    <t>Figur 3.24: Status på arbejdsmarkedet, februar 2025</t>
  </si>
  <si>
    <t xml:space="preserve">Arbejdsmarkedsstatus fem år efter indvandring </t>
  </si>
  <si>
    <t>2010-2014</t>
  </si>
  <si>
    <t>2015-2018</t>
  </si>
  <si>
    <t>Status fem år efter indvandring (pct).</t>
  </si>
  <si>
    <t>Status ti år efter indvandring (pct).</t>
  </si>
  <si>
    <t>Figur 3.25: Status på arbejdsmarkedet, februar 2025</t>
  </si>
  <si>
    <t>Beskæftigelsesfrekvens 10 år efter indvandring blandt de 10 lande med flest indvandrere med ophold til asyl eller familiesammenføring</t>
  </si>
  <si>
    <t>Andel i beskæftigelse 10 år efter indvandring</t>
  </si>
  <si>
    <t>Thailand</t>
  </si>
  <si>
    <t>Vietnam</t>
  </si>
  <si>
    <t>Bosnien-
Hercegovina</t>
  </si>
  <si>
    <t>Figur 3.26: Status på arbejdsmarkedet, februar 2025</t>
  </si>
  <si>
    <t>Det er særligt indvandrere fra Tyrkiet i 70'erne-90'erne, der er på en førtidspension</t>
  </si>
  <si>
    <t>Indvandrere fra Tyrkiet fordelt på indvandringsår</t>
  </si>
  <si>
    <t>Indvandrere på førtidspension fra Tyrkiet fordelt på år for indvandring</t>
  </si>
  <si>
    <t>Figur 3.27: Status på arbejdsmarkedet, februar 2025</t>
  </si>
  <si>
    <t>Arbejdsmarkedsstatus 10 år efter indvandring for ikke-vestlige indvandrere fra Tyrkiet</t>
  </si>
  <si>
    <t>Figur 3.1</t>
  </si>
  <si>
    <t>Figur 3.2</t>
  </si>
  <si>
    <t>Figur 3.3</t>
  </si>
  <si>
    <t>Figur 3.4</t>
  </si>
  <si>
    <t>Figur 3.5</t>
  </si>
  <si>
    <t>Figur 3.6</t>
  </si>
  <si>
    <t>Figur 3.7</t>
  </si>
  <si>
    <t>Figur 3.8</t>
  </si>
  <si>
    <t>Figur 3.9</t>
  </si>
  <si>
    <t>Figur 3.10</t>
  </si>
  <si>
    <t>Figur 3.11</t>
  </si>
  <si>
    <t>Figur 3.12</t>
  </si>
  <si>
    <t>Figur 3.13</t>
  </si>
  <si>
    <t>Figur 3.14</t>
  </si>
  <si>
    <t>Figur 3.15</t>
  </si>
  <si>
    <t>Figur 3.16</t>
  </si>
  <si>
    <t>Figur 3.17</t>
  </si>
  <si>
    <t>Figur 3.18</t>
  </si>
  <si>
    <t>Figur 3.19</t>
  </si>
  <si>
    <t>Figur 3.20</t>
  </si>
  <si>
    <t>Figur 3.21</t>
  </si>
  <si>
    <t>Figur 3.22</t>
  </si>
  <si>
    <t>Figur 3.23</t>
  </si>
  <si>
    <t>Figur 3.24</t>
  </si>
  <si>
    <t>Figur 3.25</t>
  </si>
  <si>
    <t>Figur 3.26</t>
  </si>
  <si>
    <t>Figur 3.27</t>
  </si>
  <si>
    <t>Status på arbejdsmarkedet, februar 2025</t>
  </si>
  <si>
    <t>Temakapitel: Ikke-vestlige indvandrere på førtidspension</t>
  </si>
  <si>
    <t>Andel mænd på førtidspension (ikke-vestlige indvandrere)</t>
  </si>
  <si>
    <t>Andel kvinder på førtidspension (ikke-vestlige indvandrere)</t>
  </si>
  <si>
    <t>Aldersfordeling for børn af førtidspensionister fordelt på herkomst</t>
  </si>
  <si>
    <t>18-19 år</t>
  </si>
  <si>
    <t>20-24 år</t>
  </si>
  <si>
    <t>25-29 år</t>
  </si>
  <si>
    <t>30-34 år</t>
  </si>
  <si>
    <t>35-39 år</t>
  </si>
  <si>
    <t>40-44 år</t>
  </si>
  <si>
    <t>45-49 år</t>
  </si>
  <si>
    <t>50-54 år</t>
  </si>
  <si>
    <t>55-59 år</t>
  </si>
  <si>
    <t>60-64 år</t>
  </si>
  <si>
    <t>Figur B.2: Status på arbejdsmarkedet, februar 2025</t>
  </si>
  <si>
    <t>Figur B.1: Status på arbejdsmarkedet, februar 2025</t>
  </si>
  <si>
    <t>Figur B.1</t>
  </si>
  <si>
    <t>Figur B.2</t>
  </si>
  <si>
    <t>Andel mænd og kvinder på førtidspension i aldersgruppen for ikke-vestlige indvandrere</t>
  </si>
  <si>
    <t>Der er en forskydning i alderen for ikke-vestlige indvandrere på førtidspension over tid</t>
  </si>
  <si>
    <t>Flere ikke-vestlige indvandrere på førtidspension hvis samme alderssammensætning som dansk</t>
  </si>
  <si>
    <t>Andel førtidspensionister blandt ikke-vestlige indvandrere for de 10 ikke-vestlige lande med flest førtidspensionister</t>
  </si>
  <si>
    <t>Ikke-vestlige indvandrere er i mindre grad i beskæftigelse før overgang til førtidspension</t>
  </si>
  <si>
    <t>Flere børn af indvandrere på førtidspension hvis samme alderssammensætning som dansk opr.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</si>
</sst>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k_r_._-;\-* #,##0.00\ _k_r_._-;_-* &quot;-&quot;??\ _k_r_._-;_-@_-"/>
    <numFmt numFmtId="164" formatCode="#,##0.0"/>
    <numFmt numFmtId="165" formatCode="_-* #,##0\ _k_r_._-;\-* #,##0\ _k_r_._-;_-* &quot;-&quot;??\ _k_r_._-;_-@_-"/>
    <numFmt numFmtId="166" formatCode="0.0"/>
    <numFmt numFmtId="167" formatCode="######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3867"/>
      <name val="Garamond"/>
      <family val="1"/>
    </font>
    <font>
      <b/>
      <sz val="13"/>
      <color rgb="FF003867"/>
      <name val="Garamond"/>
      <family val="1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30"/>
      <color rgb="FF003867"/>
      <name val="Garamond"/>
      <family val="1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i/>
      <sz val="11"/>
      <color theme="0"/>
      <name val="Arial"/>
      <family val="2"/>
    </font>
    <font>
      <sz val="11"/>
      <color rgb="FF000000"/>
      <name val="Calibri"/>
      <family val="2"/>
    </font>
    <font>
      <sz val="9.5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86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3867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3867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3" fontId="1" fillId="4" borderId="0" applyBorder="0"/>
    <xf numFmtId="0" fontId="3" fillId="3" borderId="0">
      <alignment vertical="top"/>
    </xf>
    <xf numFmtId="0" fontId="5" fillId="3" borderId="0"/>
    <xf numFmtId="17" fontId="4" fillId="2" borderId="3"/>
    <xf numFmtId="0" fontId="1" fillId="3" borderId="0"/>
    <xf numFmtId="3" fontId="1" fillId="4" borderId="1" applyNumberFormat="0" applyFont="0" applyFill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0" fillId="0" borderId="0" applyNumberFormat="0" applyBorder="0" applyAlignment="0"/>
    <xf numFmtId="0" fontId="11" fillId="0" borderId="0"/>
  </cellStyleXfs>
  <cellXfs count="106">
    <xf numFmtId="0" fontId="0" fillId="0" borderId="0" xfId="0"/>
    <xf numFmtId="0" fontId="1" fillId="3" borderId="0" xfId="0" applyFont="1" applyFill="1" applyBorder="1"/>
    <xf numFmtId="0" fontId="2" fillId="3" borderId="0" xfId="0" applyFont="1" applyFill="1" applyBorder="1" applyAlignment="1">
      <alignment vertical="center"/>
    </xf>
    <xf numFmtId="0" fontId="0" fillId="3" borderId="0" xfId="0" applyFill="1"/>
    <xf numFmtId="0" fontId="0" fillId="3" borderId="2" xfId="0" applyFill="1" applyBorder="1"/>
    <xf numFmtId="0" fontId="0" fillId="4" borderId="0" xfId="0" applyFill="1" applyBorder="1"/>
    <xf numFmtId="0" fontId="0" fillId="4" borderId="0" xfId="0" applyFill="1"/>
    <xf numFmtId="0" fontId="0" fillId="4" borderId="2" xfId="0" applyFill="1" applyBorder="1"/>
    <xf numFmtId="0" fontId="6" fillId="4" borderId="0" xfId="0" applyFont="1" applyFill="1" applyBorder="1" applyAlignment="1">
      <alignment vertical="center"/>
    </xf>
    <xf numFmtId="0" fontId="1" fillId="4" borderId="0" xfId="0" applyFont="1" applyFill="1" applyBorder="1"/>
    <xf numFmtId="0" fontId="1" fillId="4" borderId="0" xfId="0" applyFont="1" applyFill="1"/>
    <xf numFmtId="3" fontId="1" fillId="4" borderId="0" xfId="1"/>
    <xf numFmtId="0" fontId="3" fillId="3" borderId="0" xfId="2">
      <alignment vertical="top"/>
    </xf>
    <xf numFmtId="3" fontId="1" fillId="4" borderId="1" xfId="1" applyBorder="1"/>
    <xf numFmtId="0" fontId="5" fillId="3" borderId="0" xfId="3"/>
    <xf numFmtId="17" fontId="4" fillId="2" borderId="3" xfId="4"/>
    <xf numFmtId="0" fontId="1" fillId="3" borderId="0" xfId="5"/>
    <xf numFmtId="3" fontId="7" fillId="2" borderId="4" xfId="1" applyFont="1" applyFill="1" applyBorder="1"/>
    <xf numFmtId="0" fontId="7" fillId="2" borderId="4" xfId="0" applyFont="1" applyFill="1" applyBorder="1"/>
    <xf numFmtId="3" fontId="1" fillId="4" borderId="0" xfId="1" applyBorder="1"/>
    <xf numFmtId="1" fontId="0" fillId="3" borderId="0" xfId="0" applyNumberFormat="1" applyFill="1"/>
    <xf numFmtId="0" fontId="5" fillId="4" borderId="0" xfId="3" applyFill="1"/>
    <xf numFmtId="17" fontId="4" fillId="2" borderId="3" xfId="4" quotePrefix="1"/>
    <xf numFmtId="3" fontId="1" fillId="4" borderId="0" xfId="6" applyBorder="1"/>
    <xf numFmtId="4" fontId="1" fillId="4" borderId="0" xfId="1" applyNumberFormat="1" applyBorder="1"/>
    <xf numFmtId="4" fontId="1" fillId="4" borderId="0" xfId="1" applyNumberFormat="1"/>
    <xf numFmtId="1" fontId="1" fillId="3" borderId="0" xfId="7" applyNumberFormat="1" applyFont="1" applyFill="1"/>
    <xf numFmtId="0" fontId="1" fillId="3" borderId="1" xfId="0" applyFont="1" applyFill="1" applyBorder="1"/>
    <xf numFmtId="166" fontId="1" fillId="3" borderId="1" xfId="0" applyNumberFormat="1" applyFont="1" applyFill="1" applyBorder="1"/>
    <xf numFmtId="0" fontId="1" fillId="3" borderId="0" xfId="0" applyFont="1" applyFill="1"/>
    <xf numFmtId="17" fontId="4" fillId="2" borderId="3" xfId="4" quotePrefix="1" applyAlignment="1">
      <alignment horizontal="right"/>
    </xf>
    <xf numFmtId="3" fontId="1" fillId="4" borderId="0" xfId="1" applyFont="1"/>
    <xf numFmtId="1" fontId="1" fillId="3" borderId="0" xfId="7" applyNumberFormat="1" applyFont="1" applyFill="1" applyBorder="1"/>
    <xf numFmtId="0" fontId="0" fillId="3" borderId="0" xfId="0" applyFill="1" applyBorder="1"/>
    <xf numFmtId="4" fontId="1" fillId="4" borderId="0" xfId="6" applyNumberFormat="1" applyBorder="1"/>
    <xf numFmtId="0" fontId="1" fillId="4" borderId="0" xfId="1" applyNumberFormat="1" applyBorder="1"/>
    <xf numFmtId="0" fontId="1" fillId="4" borderId="0" xfId="6" applyNumberFormat="1" applyBorder="1"/>
    <xf numFmtId="165" fontId="1" fillId="3" borderId="0" xfId="7" applyNumberFormat="1" applyFont="1" applyFill="1" applyAlignment="1">
      <alignment horizontal="right"/>
    </xf>
    <xf numFmtId="165" fontId="1" fillId="3" borderId="0" xfId="7" applyNumberFormat="1" applyFont="1" applyFill="1" applyAlignment="1">
      <alignment horizontal="right" vertical="center"/>
    </xf>
    <xf numFmtId="0" fontId="1" fillId="0" borderId="0" xfId="0" applyFont="1" applyFill="1"/>
    <xf numFmtId="17" fontId="9" fillId="2" borderId="3" xfId="4" applyFont="1"/>
    <xf numFmtId="164" fontId="1" fillId="3" borderId="1" xfId="5" applyNumberFormat="1" applyFont="1" applyBorder="1"/>
    <xf numFmtId="0" fontId="0" fillId="0" borderId="0" xfId="0" applyFill="1"/>
    <xf numFmtId="167" fontId="1" fillId="3" borderId="0" xfId="5" applyNumberFormat="1" applyFont="1" applyBorder="1"/>
    <xf numFmtId="3" fontId="1" fillId="4" borderId="1" xfId="1" applyFont="1" applyBorder="1"/>
    <xf numFmtId="0" fontId="1" fillId="4" borderId="0" xfId="1" applyNumberFormat="1" applyFont="1"/>
    <xf numFmtId="0" fontId="1" fillId="4" borderId="1" xfId="1" applyNumberFormat="1" applyFont="1" applyBorder="1"/>
    <xf numFmtId="1" fontId="4" fillId="2" borderId="3" xfId="4" quotePrefix="1" applyNumberFormat="1"/>
    <xf numFmtId="166" fontId="1" fillId="3" borderId="0" xfId="0" applyNumberFormat="1" applyFont="1" applyFill="1"/>
    <xf numFmtId="166" fontId="1" fillId="3" borderId="0" xfId="5" applyNumberFormat="1"/>
    <xf numFmtId="0" fontId="4" fillId="2" borderId="3" xfId="4" quotePrefix="1" applyNumberFormat="1"/>
    <xf numFmtId="0" fontId="1" fillId="4" borderId="1" xfId="1" applyNumberFormat="1" applyBorder="1"/>
    <xf numFmtId="166" fontId="1" fillId="4" borderId="1" xfId="6" applyNumberFormat="1" applyFont="1" applyBorder="1"/>
    <xf numFmtId="3" fontId="1" fillId="4" borderId="0" xfId="1" applyNumberFormat="1" applyBorder="1"/>
    <xf numFmtId="3" fontId="1" fillId="4" borderId="1" xfId="1" applyNumberFormat="1" applyBorder="1"/>
    <xf numFmtId="17" fontId="4" fillId="2" borderId="0" xfId="4" applyBorder="1"/>
    <xf numFmtId="17" fontId="9" fillId="2" borderId="0" xfId="4" applyFont="1" applyBorder="1"/>
    <xf numFmtId="0" fontId="9" fillId="2" borderId="3" xfId="4" applyNumberFormat="1" applyFont="1"/>
    <xf numFmtId="17" fontId="9" fillId="2" borderId="3" xfId="4" applyFont="1" applyAlignment="1">
      <alignment wrapText="1"/>
    </xf>
    <xf numFmtId="17" fontId="9" fillId="2" borderId="3" xfId="4" applyFont="1" applyBorder="1"/>
    <xf numFmtId="166" fontId="1" fillId="3" borderId="0" xfId="0" applyNumberFormat="1" applyFont="1" applyFill="1" applyBorder="1"/>
    <xf numFmtId="1" fontId="9" fillId="2" borderId="3" xfId="4" applyNumberFormat="1" applyFont="1"/>
    <xf numFmtId="164" fontId="1" fillId="4" borderId="1" xfId="1" applyNumberFormat="1" applyFont="1" applyBorder="1"/>
    <xf numFmtId="1" fontId="4" fillId="2" borderId="3" xfId="10" quotePrefix="1" applyNumberFormat="1" applyFont="1" applyFill="1" applyBorder="1"/>
    <xf numFmtId="3" fontId="1" fillId="4" borderId="0" xfId="1" applyFill="1"/>
    <xf numFmtId="164" fontId="1" fillId="4" borderId="0" xfId="1" applyNumberFormat="1" applyFont="1"/>
    <xf numFmtId="17" fontId="4" fillId="2" borderId="3" xfId="4" quotePrefix="1" applyAlignment="1">
      <alignment horizontal="left" vertical="top"/>
    </xf>
    <xf numFmtId="1" fontId="1" fillId="4" borderId="0" xfId="1" applyNumberFormat="1" applyFont="1"/>
    <xf numFmtId="1" fontId="1" fillId="4" borderId="1" xfId="1" applyNumberFormat="1" applyFont="1" applyBorder="1"/>
    <xf numFmtId="17" fontId="9" fillId="2" borderId="3" xfId="4" quotePrefix="1" applyFont="1" applyAlignment="1">
      <alignment horizontal="left"/>
    </xf>
    <xf numFmtId="1" fontId="1" fillId="3" borderId="0" xfId="0" applyNumberFormat="1" applyFont="1" applyFill="1"/>
    <xf numFmtId="1" fontId="1" fillId="3" borderId="1" xfId="0" applyNumberFormat="1" applyFont="1" applyFill="1" applyBorder="1"/>
    <xf numFmtId="0" fontId="1" fillId="4" borderId="0" xfId="1" quotePrefix="1" applyNumberFormat="1" applyBorder="1" applyAlignment="1">
      <alignment horizontal="left"/>
    </xf>
    <xf numFmtId="0" fontId="1" fillId="4" borderId="1" xfId="1" quotePrefix="1" applyNumberFormat="1" applyBorder="1" applyAlignment="1">
      <alignment horizontal="left"/>
    </xf>
    <xf numFmtId="17" fontId="4" fillId="2" borderId="3" xfId="4" applyAlignment="1">
      <alignment horizontal="right"/>
    </xf>
    <xf numFmtId="0" fontId="0" fillId="3" borderId="1" xfId="0" applyFill="1" applyBorder="1"/>
    <xf numFmtId="166" fontId="1" fillId="3" borderId="0" xfId="0" applyNumberFormat="1" applyFont="1" applyFill="1" applyBorder="1" applyAlignment="1">
      <alignment horizontal="right"/>
    </xf>
    <xf numFmtId="166" fontId="1" fillId="3" borderId="0" xfId="0" quotePrefix="1" applyNumberFormat="1" applyFont="1" applyFill="1" applyBorder="1" applyAlignment="1">
      <alignment horizontal="right"/>
    </xf>
    <xf numFmtId="1" fontId="1" fillId="3" borderId="0" xfId="0" applyNumberFormat="1" applyFont="1" applyFill="1" applyBorder="1"/>
    <xf numFmtId="1" fontId="4" fillId="2" borderId="3" xfId="4" quotePrefix="1" applyNumberFormat="1" applyAlignment="1">
      <alignment wrapText="1"/>
    </xf>
    <xf numFmtId="166" fontId="1" fillId="3" borderId="0" xfId="0" applyNumberFormat="1" applyFont="1" applyFill="1" applyBorder="1" applyAlignment="1">
      <alignment horizontal="left"/>
    </xf>
    <xf numFmtId="166" fontId="1" fillId="3" borderId="0" xfId="0" quotePrefix="1" applyNumberFormat="1" applyFont="1" applyFill="1" applyBorder="1" applyAlignment="1">
      <alignment horizontal="left"/>
    </xf>
    <xf numFmtId="166" fontId="1" fillId="3" borderId="1" xfId="0" applyNumberFormat="1" applyFont="1" applyFill="1" applyBorder="1" applyAlignment="1">
      <alignment horizontal="left"/>
    </xf>
    <xf numFmtId="3" fontId="1" fillId="4" borderId="1" xfId="1" applyNumberFormat="1" applyBorder="1" applyAlignment="1">
      <alignment horizontal="right"/>
    </xf>
    <xf numFmtId="164" fontId="1" fillId="4" borderId="0" xfId="1" applyNumberFormat="1" applyBorder="1"/>
    <xf numFmtId="17" fontId="4" fillId="2" borderId="3" xfId="4" quotePrefix="1" applyAlignment="1">
      <alignment wrapText="1"/>
    </xf>
    <xf numFmtId="166" fontId="1" fillId="4" borderId="0" xfId="1" applyNumberFormat="1" applyBorder="1"/>
    <xf numFmtId="164" fontId="1" fillId="4" borderId="1" xfId="1" applyNumberFormat="1" applyBorder="1"/>
    <xf numFmtId="1" fontId="4" fillId="2" borderId="3" xfId="4" quotePrefix="1" applyNumberFormat="1" applyAlignment="1">
      <alignment horizontal="right"/>
    </xf>
    <xf numFmtId="0" fontId="1" fillId="3" borderId="1" xfId="5" applyBorder="1"/>
    <xf numFmtId="166" fontId="1" fillId="4" borderId="1" xfId="1" applyNumberFormat="1" applyBorder="1"/>
    <xf numFmtId="3" fontId="1" fillId="4" borderId="0" xfId="1" applyAlignment="1">
      <alignment vertical="center"/>
    </xf>
    <xf numFmtId="3" fontId="1" fillId="4" borderId="1" xfId="1" applyBorder="1" applyAlignment="1">
      <alignment vertical="center"/>
    </xf>
    <xf numFmtId="17" fontId="9" fillId="2" borderId="0" xfId="4" applyFont="1" applyBorder="1" applyAlignment="1">
      <alignment wrapText="1"/>
    </xf>
    <xf numFmtId="164" fontId="1" fillId="4" borderId="0" xfId="1" applyNumberFormat="1" applyFont="1" applyBorder="1" applyAlignment="1">
      <alignment wrapText="1"/>
    </xf>
    <xf numFmtId="3" fontId="1" fillId="4" borderId="0" xfId="1" applyBorder="1" applyAlignment="1">
      <alignment vertical="center"/>
    </xf>
    <xf numFmtId="0" fontId="5" fillId="3" borderId="0" xfId="3" applyAlignment="1">
      <alignment vertical="top" wrapText="1"/>
    </xf>
    <xf numFmtId="0" fontId="4" fillId="2" borderId="0" xfId="4" quotePrefix="1" applyNumberFormat="1" applyBorder="1"/>
    <xf numFmtId="0" fontId="4" fillId="2" borderId="0" xfId="4" quotePrefix="1" applyNumberFormat="1" applyBorder="1" applyAlignment="1">
      <alignment horizontal="center"/>
    </xf>
    <xf numFmtId="165" fontId="1" fillId="3" borderId="0" xfId="7" applyNumberFormat="1" applyFont="1" applyFill="1"/>
    <xf numFmtId="165" fontId="1" fillId="3" borderId="1" xfId="7" applyNumberFormat="1" applyFont="1" applyFill="1" applyBorder="1"/>
    <xf numFmtId="17" fontId="9" fillId="2" borderId="5" xfId="4" applyFont="1" applyBorder="1" applyAlignment="1">
      <alignment wrapText="1"/>
    </xf>
    <xf numFmtId="1" fontId="4" fillId="2" borderId="3" xfId="10" quotePrefix="1" applyNumberFormat="1" applyFont="1" applyFill="1" applyBorder="1" applyAlignment="1">
      <alignment wrapText="1"/>
    </xf>
    <xf numFmtId="3" fontId="1" fillId="4" borderId="0" xfId="1" applyBorder="1" applyAlignment="1"/>
    <xf numFmtId="0" fontId="5" fillId="3" borderId="0" xfId="3" applyAlignment="1">
      <alignment horizontal="left" vertical="top" wrapText="1"/>
    </xf>
    <xf numFmtId="17" fontId="9" fillId="2" borderId="5" xfId="4" applyFont="1" applyBorder="1" applyAlignment="1">
      <alignment horizontal="center" wrapText="1"/>
    </xf>
  </cellXfs>
  <cellStyles count="13">
    <cellStyle name="Alm tekst" xfId="1" xr:uid="{A02A24E6-B39A-434B-A1CA-64F0C9B9AB3D}"/>
    <cellStyle name="baggrund" xfId="5" xr:uid="{113BD14E-C2A7-4B51-A46B-FBD23E055A52}"/>
    <cellStyle name="Figuroverskrift" xfId="2" xr:uid="{8F28A80F-F1E4-4ED2-AFA4-90C1238B1B8B}"/>
    <cellStyle name="Kildetekst" xfId="3" xr:uid="{191A3666-EFA7-4D78-895E-793BFBE60BC1}"/>
    <cellStyle name="Komma" xfId="7" builtinId="3"/>
    <cellStyle name="Nederst i tabel" xfId="6" xr:uid="{F83BBBD4-D368-46E9-9CF3-7CAA99CEE56F}"/>
    <cellStyle name="Normal" xfId="0" builtinId="0"/>
    <cellStyle name="Normal 2" xfId="8" xr:uid="{434EAEB5-2067-4417-9441-D3068BE110B8}"/>
    <cellStyle name="Normal 2 2" xfId="9" xr:uid="{2DB6E17C-9552-45E7-A8FA-7E0ECDC31A89}"/>
    <cellStyle name="Normal 3 2" xfId="12" xr:uid="{5D57B1AC-3F05-4C98-87C5-A9E953240C30}"/>
    <cellStyle name="Normal 4" xfId="11" xr:uid="{866B262E-2747-42E5-BB48-004598D046E9}"/>
    <cellStyle name="Procent" xfId="10" builtinId="5"/>
    <cellStyle name="Tabeloverskrift" xfId="4" xr:uid="{EB646EF2-1BB0-4A69-83F7-E4A4360E7E68}"/>
  </cellStyles>
  <dxfs count="0"/>
  <tableStyles count="0" defaultTableStyle="TableStyleMedium2" defaultPivotStyle="PivotStyleLight16"/>
  <colors>
    <mruColors>
      <color rgb="FFD9E1F2"/>
      <color rgb="FFFFFFFF"/>
      <color rgb="FFB5153A"/>
      <color rgb="FF003867"/>
      <color rgb="FF8C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907B379A-FCE2-4F82-846D-AA3F8BD55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2C3D0BDE-A8F6-49C0-B668-A4FE9B006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79643850-C71C-4695-A8D4-CE7928BB0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254E521-6309-40D6-855C-63F38A6FE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B41D8A88-86E8-4A61-BB1F-CDC1B9C08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6DB60E4-9CA0-4003-8CED-36510E2FA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CB77CF83-84AF-4201-818B-601FE9D0B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1EF8A993-5CC9-43BD-BC00-9CF1C1138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E192D90-D5BA-4838-A361-FA8B2AE0B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E97CA5A2-AF20-49E0-A42A-EB1F41991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64458F-8C25-4D97-94B9-7623F5783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15956F9A-C3EE-4262-B27B-1E33CCEE0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1CA8A71-78C4-449D-8BB5-1E7DAA8D9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E92F06AD-FFBA-4214-8B55-3EE4EC231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2A240003-2F66-48DA-A85A-AA2FDBE26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B0F5F2EA-7D05-4B0F-8AEF-4AF8D4F3A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C458984-6C96-4B3F-B64B-FBDB709BC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23ADB20-CD37-44EA-9AA7-5C998B82A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C63E1CF4-3021-4F5A-A28B-DC0FC3CDC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B8DE4CAE-89B0-41EC-97EC-D5E1A223B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425D922-B89F-4FCB-B416-BB4B16C79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57B3D599-7AA3-4AB1-A5AE-EE3BE4EB4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4AB40E7-300D-415B-B382-7D1BEBA9A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9A884148-C109-4637-85AA-DCF25920F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E227B2B-7080-4E40-94B2-5EA7FC21B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E022C62-6EBD-4A68-964F-85943D48E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2FE2F29B-3577-4106-8CD5-69A67BEB9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E1D3F28-C798-47E3-8350-9CACE39A2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91E97C9-72E0-405B-A1E4-4E67C5D3D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6FA82B05-4465-42F1-8F51-61AD32F10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9EB40222-D26A-460F-B946-985FA2913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52D1D-662B-4B52-9602-E9706B8F355D}">
  <sheetPr>
    <tabColor rgb="FF003867"/>
  </sheetPr>
  <dimension ref="A1:D35"/>
  <sheetViews>
    <sheetView zoomScaleNormal="100" workbookViewId="0">
      <selection activeCell="C15" sqref="C15"/>
    </sheetView>
  </sheetViews>
  <sheetFormatPr defaultColWidth="9.140625" defaultRowHeight="15" x14ac:dyDescent="0.25"/>
  <cols>
    <col min="1" max="1" width="22.140625" style="6" customWidth="1"/>
    <col min="2" max="2" width="10.85546875" style="10" customWidth="1"/>
    <col min="3" max="3" width="123.7109375" style="10" customWidth="1"/>
    <col min="4" max="16384" width="9.140625" style="10"/>
  </cols>
  <sheetData>
    <row r="1" spans="1:4" s="5" customFormat="1" ht="37.5" customHeight="1" x14ac:dyDescent="0.25">
      <c r="B1" s="8" t="s">
        <v>373</v>
      </c>
    </row>
    <row r="2" spans="1:4" s="5" customFormat="1" ht="24" customHeight="1" thickBot="1" x14ac:dyDescent="0.3">
      <c r="B2" s="12" t="s">
        <v>374</v>
      </c>
    </row>
    <row r="3" spans="1:4" s="7" customFormat="1" ht="15.75" customHeight="1" x14ac:dyDescent="0.25"/>
    <row r="4" spans="1:4" s="9" customFormat="1" x14ac:dyDescent="0.25">
      <c r="A4" s="5"/>
      <c r="B4" s="17" t="s">
        <v>0</v>
      </c>
      <c r="C4" s="18"/>
    </row>
    <row r="5" spans="1:4" x14ac:dyDescent="0.25">
      <c r="B5" s="64" t="s">
        <v>346</v>
      </c>
      <c r="C5" s="11" t="str">
        <f>+'Figur 3.1'!B2</f>
        <v>Ikke-vestlige indvandrere er overrepræsenterede på førtidspension</v>
      </c>
      <c r="D5" s="39"/>
    </row>
    <row r="6" spans="1:4" x14ac:dyDescent="0.25">
      <c r="B6" s="64" t="s">
        <v>347</v>
      </c>
      <c r="C6" s="11" t="str">
        <f>+'Figur 3.2'!B2</f>
        <v>Overrepræsentationen i tilgang til førtidspension for ikke-vestlige indvandrere er mindre end i 2008</v>
      </c>
    </row>
    <row r="7" spans="1:4" x14ac:dyDescent="0.25">
      <c r="B7" s="64" t="s">
        <v>348</v>
      </c>
      <c r="C7" s="11" t="str">
        <f>+'Figur 3.3'!B2</f>
        <v>Ikke-vestlige indvandrere er overrepræsenterede på førtidspension</v>
      </c>
    </row>
    <row r="8" spans="1:4" x14ac:dyDescent="0.25">
      <c r="B8" s="64" t="s">
        <v>349</v>
      </c>
      <c r="C8" s="11" t="str">
        <f>+'Figur 3.4'!B2</f>
        <v>Gennemsnitsalder for 18 til 66-årige i forskellige herkomstgrupper</v>
      </c>
    </row>
    <row r="9" spans="1:4" x14ac:dyDescent="0.25">
      <c r="B9" s="64" t="s">
        <v>350</v>
      </c>
      <c r="C9" s="11" t="str">
        <f>+'Figur 3.5'!B2</f>
        <v>Andelen af førtidspensionister blandt ikke-vestlige indvandrere er markant højere for ældre</v>
      </c>
    </row>
    <row r="10" spans="1:4" x14ac:dyDescent="0.25">
      <c r="B10" s="64" t="s">
        <v>351</v>
      </c>
      <c r="C10" s="11" t="str">
        <f>+'Figur 3.6'!B2</f>
        <v>Flere ikke-vestlige indvandrere er hverken i uddannelse eller beskæftigelse end dansk opr.</v>
      </c>
    </row>
    <row r="11" spans="1:4" x14ac:dyDescent="0.25">
      <c r="B11" s="64" t="s">
        <v>352</v>
      </c>
      <c r="C11" s="11" t="str">
        <f>+'Figur 3.7'!B2</f>
        <v>Der er en forskydning i alderen for ikke-vestlige indvandrere på førtidspension over tid</v>
      </c>
    </row>
    <row r="12" spans="1:4" x14ac:dyDescent="0.25">
      <c r="B12" s="64" t="s">
        <v>353</v>
      </c>
      <c r="C12" s="11" t="str">
        <f>+'Figur 3.8'!B2</f>
        <v>Færre yngre og ældre blandt ikke-vestlige indvandrere sammenlignet med dansk oprindelse</v>
      </c>
    </row>
    <row r="13" spans="1:4" x14ac:dyDescent="0.25">
      <c r="B13" s="64" t="s">
        <v>354</v>
      </c>
      <c r="C13" s="11" t="str">
        <f>+'Figur 3.9'!B2</f>
        <v>Flere ikke-vestlige indvandrere på førtidspension hvis samme alderssammensætning som dansk</v>
      </c>
    </row>
    <row r="14" spans="1:4" x14ac:dyDescent="0.25">
      <c r="B14" s="64" t="s">
        <v>355</v>
      </c>
      <c r="C14" s="11" t="str">
        <f>+'Figur 3.10'!B2</f>
        <v>Graden af overrepræsentation varierer på tværs af kommuner</v>
      </c>
    </row>
    <row r="15" spans="1:4" x14ac:dyDescent="0.25">
      <c r="B15" s="64" t="s">
        <v>356</v>
      </c>
      <c r="C15" s="11" t="str">
        <f>+'Figur 3.11'!B2</f>
        <v>I 28 kommuner er andelen af førtidspensionister over gns. for indvandrere og dansk oprindelse</v>
      </c>
    </row>
    <row r="16" spans="1:4" x14ac:dyDescent="0.25">
      <c r="B16" s="64" t="s">
        <v>357</v>
      </c>
      <c r="C16" s="11" t="str">
        <f>+'Figur 3.12'!B2</f>
        <v>Knap to ud af tre ikke-vestlige indvandrere på førtidspension i 2023 har fået hoveddiagnosen psykiske lidelser</v>
      </c>
    </row>
    <row r="17" spans="1:4" x14ac:dyDescent="0.25">
      <c r="B17" s="64" t="s">
        <v>358</v>
      </c>
      <c r="C17" s="11" t="str">
        <f>+'Figur 3.13'!B2</f>
        <v>Andel førtidspensionister blandt ikke-vestlige indvandrere for de 10 ikke-vestlige lande med flest førtidspensionister</v>
      </c>
    </row>
    <row r="18" spans="1:4" x14ac:dyDescent="0.25">
      <c r="B18" s="64" t="s">
        <v>359</v>
      </c>
      <c r="C18" s="11" t="str">
        <f>+'Figur 3.14'!B2</f>
        <v>Ikke-vestlige indvandrere på førtidspension har asyl eller familiesammenføring som opholdsgrundlag</v>
      </c>
    </row>
    <row r="19" spans="1:4" x14ac:dyDescent="0.25">
      <c r="B19" s="64" t="s">
        <v>360</v>
      </c>
      <c r="C19" s="11" t="str">
        <f>+'Figur 3.15'!B2</f>
        <v>Særligt mænd har fået asyl og kvinder er kommet ind på familiesammenføring</v>
      </c>
    </row>
    <row r="20" spans="1:4" x14ac:dyDescent="0.25">
      <c r="B20" s="64" t="s">
        <v>361</v>
      </c>
      <c r="C20" s="11" t="str">
        <f>+'Figur 3.16'!B2</f>
        <v>Opholdsgrundlag blandt ikke-vestlige indvandrere på førtidspension i 2023 fordelt på 10 største lande</v>
      </c>
    </row>
    <row r="21" spans="1:4" x14ac:dyDescent="0.25">
      <c r="B21" s="64" t="s">
        <v>362</v>
      </c>
      <c r="C21" s="11" t="str">
        <f>+'Figur 3.17'!B2</f>
        <v>Forskydning mellem indvandringstidspunkt og tidspunkt for førtidspension</v>
      </c>
    </row>
    <row r="22" spans="1:4" x14ac:dyDescent="0.25">
      <c r="B22" s="64" t="s">
        <v>363</v>
      </c>
      <c r="C22" s="11" t="str">
        <f>+'Figur 3.18'!B2</f>
        <v>Ikke-vestlige indvandrere er i mindre grad i beskæftigelse før overgang til førtidspension</v>
      </c>
    </row>
    <row r="23" spans="1:4" x14ac:dyDescent="0.25">
      <c r="B23" s="64" t="s">
        <v>364</v>
      </c>
      <c r="C23" s="11" t="str">
        <f>+'Figur 3.19'!B2</f>
        <v>Flere børn af indvandrere på førtidspension hvis samme alderssammensætning som dansk opr.</v>
      </c>
    </row>
    <row r="24" spans="1:4" x14ac:dyDescent="0.25">
      <c r="A24" s="42"/>
      <c r="B24" s="64" t="s">
        <v>365</v>
      </c>
      <c r="C24" s="11" t="str">
        <f>+'Figur 3.20'!B2</f>
        <v>Færre børn af ikke-vestlige indvandrere på førtidspension er i beskæftigelse og uddannelse</v>
      </c>
      <c r="D24" s="39"/>
    </row>
    <row r="25" spans="1:4" x14ac:dyDescent="0.25">
      <c r="B25" s="64" t="s">
        <v>366</v>
      </c>
      <c r="C25" s="11" t="str">
        <f>+'Figur 3.21'!B2</f>
        <v>Blandt alle med ophold til asyl og familiesammenføring kommer 21 pct. på førtidspension</v>
      </c>
    </row>
    <row r="26" spans="1:4" x14ac:dyDescent="0.25">
      <c r="B26" s="64" t="s">
        <v>367</v>
      </c>
      <c r="C26" s="11" t="str">
        <f>+'Figur 3.22'!B2</f>
        <v>År for indvandring for de fem lande med flest ikke-vestlige indvandrere</v>
      </c>
    </row>
    <row r="27" spans="1:4" x14ac:dyDescent="0.25">
      <c r="B27" s="64" t="s">
        <v>368</v>
      </c>
      <c r="C27" s="11" t="str">
        <f>+'Figur 3.23'!B2</f>
        <v xml:space="preserve">Arbejdsmarkedsstatus ti år efter indvandring </v>
      </c>
    </row>
    <row r="28" spans="1:4" x14ac:dyDescent="0.25">
      <c r="B28" s="64" t="s">
        <v>369</v>
      </c>
      <c r="C28" s="11" t="str">
        <f>+'Figur 3.24'!B2</f>
        <v xml:space="preserve">Arbejdsmarkedsstatus fem år efter indvandring </v>
      </c>
    </row>
    <row r="29" spans="1:4" x14ac:dyDescent="0.25">
      <c r="B29" s="64" t="s">
        <v>370</v>
      </c>
      <c r="C29" s="11" t="str">
        <f>+'Figur 3.25'!B2</f>
        <v>Beskæftigelsesfrekvens 10 år efter indvandring blandt de 10 lande med flest indvandrere med ophold til asyl eller familiesammenføring</v>
      </c>
    </row>
    <row r="30" spans="1:4" x14ac:dyDescent="0.25">
      <c r="B30" s="64" t="s">
        <v>371</v>
      </c>
      <c r="C30" s="11" t="str">
        <f>+'Figur 3.26'!B2</f>
        <v>Det er særligt indvandrere fra Tyrkiet i 70'erne-90'erne, der er på en førtidspension</v>
      </c>
    </row>
    <row r="31" spans="1:4" x14ac:dyDescent="0.25">
      <c r="B31" s="64" t="s">
        <v>372</v>
      </c>
      <c r="C31" s="11" t="str">
        <f>+'Figur 3.27'!B2</f>
        <v>Arbejdsmarkedsstatus 10 år efter indvandring for ikke-vestlige indvandrere fra Tyrkiet</v>
      </c>
    </row>
    <row r="32" spans="1:4" x14ac:dyDescent="0.25">
      <c r="B32" s="64" t="s">
        <v>390</v>
      </c>
      <c r="C32" s="11" t="s">
        <v>392</v>
      </c>
    </row>
    <row r="33" spans="2:3" x14ac:dyDescent="0.25">
      <c r="B33" s="64" t="s">
        <v>391</v>
      </c>
      <c r="C33" s="11" t="s">
        <v>377</v>
      </c>
    </row>
    <row r="34" spans="2:3" x14ac:dyDescent="0.25">
      <c r="B34" s="64"/>
      <c r="C34" s="11"/>
    </row>
    <row r="35" spans="2:3" x14ac:dyDescent="0.25">
      <c r="B35" s="64"/>
      <c r="C35" s="11"/>
    </row>
  </sheetData>
  <hyperlinks>
    <hyperlink ref="C5" location="'Figur 3.1'!A1" display="Den anden forælder holder flere ugers orlov på barselsdagpenge efter de nye regler" xr:uid="{699629E3-3409-4F09-84E0-F09622F11A4A}"/>
    <hyperlink ref="C6" location="'Figur 3.2'!A1" display="'Figur 3.2'!A1" xr:uid="{5680FA26-4039-4BDE-AF3E-D996E583A1E8}"/>
    <hyperlink ref="C7" location="'Figur 3.3'!A1" display="'Figur 3.3'!A1" xr:uid="{FE96A4B8-366C-4D8C-B9A6-0A38B7946B5C}"/>
    <hyperlink ref="C8" location="'Figur 3.4'!A1" display="'Figur 3.4'!A1" xr:uid="{340521D3-4766-485F-A233-27B4893981D7}"/>
    <hyperlink ref="B5" location="'Figur 3.1'!A1" display="Figur 3.1" xr:uid="{FA7CF67D-01E0-46D0-8E12-1F83133A561E}"/>
    <hyperlink ref="B7" location="'Figur 3.3'!A1" display="Figur 3.3" xr:uid="{5D697719-47D7-40AF-AD01-366BFCAA7E2B}"/>
    <hyperlink ref="B9" location="'Figur 3.5'!A1" display="Figur 3.5" xr:uid="{60EDD294-086C-41F1-9412-D6E92CEFA1AB}"/>
    <hyperlink ref="B11" location="'Figur 3.7'!A1" display="Figur 3.7" xr:uid="{20FA42A3-4C29-4C74-A034-C8D7985F7424}"/>
    <hyperlink ref="B13" location="'Figur 3.9'!A1" display="Figur 3.9" xr:uid="{01EA17D5-C1AB-499F-AC1F-F8F53E6F6B30}"/>
    <hyperlink ref="B15" location="'Figur 3.11'!A1" display="Figur 3.11" xr:uid="{570CE691-6298-4BA9-9512-E818A908DDFF}"/>
    <hyperlink ref="B17" location="'Figur 3.13'!A1" display="Figur 3.13" xr:uid="{A646E8DA-A2D2-41F5-9DF8-7F120A4FFF87}"/>
    <hyperlink ref="B19" location="'Figur 3.15'!A1" display="Figur 3.15" xr:uid="{BBF89E15-9F26-4FCD-92FD-15CBB02048C2}"/>
    <hyperlink ref="B21" location="'Figur 3.17'!A1" display="Figur 3.17" xr:uid="{735B9DEF-D0A4-458D-BD5B-1FD8C88F7A04}"/>
    <hyperlink ref="B23" location="'Figur 3.19'!A1" display="Figur 3.19" xr:uid="{98BA1FDC-D965-4C72-94CB-3AC60ED48C92}"/>
    <hyperlink ref="B25" location="'Figur 3.21'!A1" display="Figur 3.21" xr:uid="{9CE7A479-CE5A-46C2-8B16-8DFA15C61612}"/>
    <hyperlink ref="B27" location="'Figur 3.23'!A1" display="Figur 3.23" xr:uid="{A97A08D8-B986-4060-AC1D-88DF302F2988}"/>
    <hyperlink ref="B29" location="'Figur 3.25'!A1" display="Figur 3.25" xr:uid="{3117B6E6-1237-4A3A-882B-51738394EF03}"/>
    <hyperlink ref="B31" location="'Figur 3.27'!A1" display="Figur 3.27" xr:uid="{32786AA6-97A8-4E2C-B0A1-1BD114BFA78B}"/>
    <hyperlink ref="B6" location="'Figur 3.2'!A1" display="Figur 3.2" xr:uid="{D62A0E58-A03B-47D6-9D80-32B99640B1F7}"/>
    <hyperlink ref="B8" location="'Figur 3.4'!A1" display="Figur 3.4" xr:uid="{DF3080CC-0BB6-48F3-86BD-F0A90DD820C6}"/>
    <hyperlink ref="B10" location="'Figur 3.6'!A1" display="Figur 3.6" xr:uid="{CA0C6798-4E19-4B51-A936-E29971E8594F}"/>
    <hyperlink ref="B12" location="'Figur 3.8'!A1" display="Figur 3.8" xr:uid="{D8CFA143-ACCA-497F-9E06-E5D55C438E0E}"/>
    <hyperlink ref="B14" location="'Figur 3.10'!A1" display="Figur 3.10" xr:uid="{2F719E9F-94B9-4095-AB19-DDB02EDD4BCC}"/>
    <hyperlink ref="B16" location="'Figur 3.12'!A1" display="Figur 3.12" xr:uid="{7D091832-FD53-4A7B-85DF-5D75636A5127}"/>
    <hyperlink ref="B18" location="'Figur 3.14'!A1" display="Figur 3.14" xr:uid="{A33D12A3-40A9-490A-BFA3-0F3326607F1D}"/>
    <hyperlink ref="B20" location="'Figur 3.16'!A1" display="Figur 3.16" xr:uid="{7B195C87-A492-416D-B68A-66370DD527A8}"/>
    <hyperlink ref="B22" location="'Figur 3.18'!A1" display="Figur 3.18" xr:uid="{3026F69D-C7E4-42B1-9C96-D2648BAF9D81}"/>
    <hyperlink ref="B24" location="'Figur 3.20'!A1" display="Figur 3.20" xr:uid="{D0600DB4-FF49-448B-9C4C-6BA1F9E939D6}"/>
    <hyperlink ref="B26" location="'Figur 3.22'!A1" display="Figur 3.22" xr:uid="{7E47E5D1-D8F9-4139-9BD0-94FC8AFF22E6}"/>
    <hyperlink ref="B28" location="'Figur 3.24'!A1" display="Figur 3.24" xr:uid="{FD286FFB-2C0E-4F4D-AF33-6337227DD412}"/>
    <hyperlink ref="B30" location="'Figur 3.26'!A1" display="Figur 3.26" xr:uid="{E5E50227-078C-4FE8-9C2B-619591261B21}"/>
    <hyperlink ref="B9:C9" location="'Figur 3.5'!A1" display="Figur 3.5" xr:uid="{42CB9688-50CD-4DA3-8B51-D815A4F028C1}"/>
    <hyperlink ref="B10:C10" location="'Figur 3.6'!A1" display="Figur 3.6" xr:uid="{29DCCBF6-0C4A-4945-BC61-83B724E2DF8C}"/>
    <hyperlink ref="B11:C11" location="'Figur 3.7'!A1" display="Figur 3.7" xr:uid="{7A4F8915-2B60-44E7-BA15-C147946EB3BE}"/>
    <hyperlink ref="B12:C12" location="'Figur 3.8'!A1" display="Figur 3.8" xr:uid="{79700CDA-8601-446E-B945-1088F3648EC0}"/>
    <hyperlink ref="B13:C13" location="'Figur 3.9'!A1" display="Figur 3.9" xr:uid="{B3E15F05-FB26-4506-BC9B-5D73E6BF7F49}"/>
    <hyperlink ref="C14" location="'Figur 3.9'!A1" display="'Figur 3.9'!A1" xr:uid="{1DDDEE7C-8D87-47E7-9BAC-25286E364A40}"/>
    <hyperlink ref="C15" location="'Figur 3.11'!A1" display="'Figur 3.11'!A1" xr:uid="{5D4EFD59-8C58-46D3-8FC5-DBD9D6BEA032}"/>
    <hyperlink ref="C16" location="'Figur 3.12'!A1" display="'Figur 3.12'!A1" xr:uid="{AEF32500-5596-4B7E-B67A-B375F8B651E6}"/>
    <hyperlink ref="C17" location="'Figur 3.13'!A1" display="'Figur 3.13'!A1" xr:uid="{6B76C286-73F1-462C-B489-DAEE37BE56E0}"/>
    <hyperlink ref="C18" location="'Figur 3.14'!A1" display="'Figur 3.14'!A1" xr:uid="{D9DB3850-D795-4982-A344-B1596CF50FD2}"/>
    <hyperlink ref="C19" location="'Figur 3.15'!A1" display="'Figur 3.15'!A1" xr:uid="{72CB5D07-4671-472A-9892-4905196745A1}"/>
    <hyperlink ref="C20" location="'Figur 3.16'!A1" display="'Figur 3.16'!A1" xr:uid="{C4647408-65AC-4BC6-A6F7-43D30C14ACBA}"/>
    <hyperlink ref="C21" location="'Figur 3.17'!A1" display="'Figur 3.17'!A1" xr:uid="{E44F6D3B-0DEE-4B71-A86F-F507DA3E8B55}"/>
    <hyperlink ref="C22" location="'Figur 3.18'!A1" display="'Figur 3.18'!A1" xr:uid="{2B92F5B1-733D-4B0B-BF64-8F0535ED8092}"/>
    <hyperlink ref="C23" location="'Figur 3.19'!A1" display="'Figur 3.19'!A1" xr:uid="{5D02A7EC-F233-493A-BDA2-004407642556}"/>
    <hyperlink ref="C24" location="'Figur 3.19'!A1" display="'Figur 3.19'!A1" xr:uid="{3B9A4561-4651-4E27-A496-CB3A0FC9668C}"/>
    <hyperlink ref="B24:C24" location="'Figur 3.20'!A1" display="Figur 3.20" xr:uid="{43A0898B-8F12-4A69-B81A-537AE64BA2CF}"/>
    <hyperlink ref="B25:C25" location="'Figur 3.21'!A1" display="Figur 3.21" xr:uid="{A01A1CE4-D14F-412A-A28C-A919DD0B3B35}"/>
    <hyperlink ref="B26:C26" location="'Figur 3.22'!A1" display="Figur 3.22" xr:uid="{61D58C26-120D-4258-8085-17650209B3DF}"/>
    <hyperlink ref="B27:C27" location="'Figur 3.23'!A1" display="Figur 3.23" xr:uid="{A93D9FA0-21B8-48B6-BB60-807A3648AED3}"/>
    <hyperlink ref="B28:C28" location="'Figur 3.24'!A1" display="Figur 3.24" xr:uid="{74AF40A1-7F2F-46B6-8255-2CD3A597DD7B}"/>
    <hyperlink ref="B29:C29" location="'Figur 3.25'!A1" display="Figur 3.25" xr:uid="{8DE1CD52-4C8E-424D-A3C1-4322CC4046E0}"/>
    <hyperlink ref="B30:C30" location="'Figur 3.26'!A1" display="Figur 3.26" xr:uid="{E224CAF6-BB74-4D8F-BC72-F0B6057586B4}"/>
    <hyperlink ref="B31:C31" location="'Figur 3.27'!A1" display="Figur 3.27" xr:uid="{5F636D69-1952-4023-8A54-2B4BD1ECF2F1}"/>
    <hyperlink ref="B32:C32" location="'Figur B.1'!A1" display="Figur B.1" xr:uid="{1ADECC21-FFF3-4EAD-8298-2537734A9BFC}"/>
    <hyperlink ref="B33:C33" location="'Figur B.2'!A1" display="Figur B.2" xr:uid="{E55C3BE1-0B19-4AA6-BB87-4CFFC82D88C4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38770-0B4A-4C8B-8126-F0C27CBF1794}">
  <dimension ref="B1:AX8"/>
  <sheetViews>
    <sheetView tabSelected="1" zoomScaleNormal="100" workbookViewId="0">
      <selection activeCell="B3" sqref="B3"/>
    </sheetView>
  </sheetViews>
  <sheetFormatPr defaultColWidth="9.140625" defaultRowHeight="15" x14ac:dyDescent="0.25"/>
  <cols>
    <col min="1" max="1" width="22.140625" style="3" customWidth="1"/>
    <col min="2" max="2" width="77.5703125" style="3" customWidth="1"/>
    <col min="3" max="3" width="10.7109375" style="3" customWidth="1"/>
    <col min="4" max="11" width="12.85546875" style="3" bestFit="1" customWidth="1"/>
    <col min="12" max="20" width="11.7109375" style="3" bestFit="1" customWidth="1"/>
    <col min="21" max="21" width="27" style="3" bestFit="1" customWidth="1"/>
    <col min="22" max="30" width="11" style="3" bestFit="1" customWidth="1"/>
    <col min="31" max="39" width="12.140625" style="3" bestFit="1" customWidth="1"/>
    <col min="40" max="40" width="9.85546875" style="3" bestFit="1" customWidth="1"/>
    <col min="41" max="41" width="9.7109375" style="3" bestFit="1" customWidth="1"/>
    <col min="42" max="45" width="9.5703125" style="3" bestFit="1" customWidth="1"/>
    <col min="46" max="46" width="9.85546875" style="3" bestFit="1" customWidth="1"/>
    <col min="47" max="47" width="10" style="3" bestFit="1" customWidth="1"/>
    <col min="48" max="48" width="9.5703125" style="3" bestFit="1" customWidth="1"/>
    <col min="49" max="49" width="9.85546875" style="3" bestFit="1" customWidth="1"/>
    <col min="50" max="50" width="10.140625" style="3" bestFit="1" customWidth="1"/>
    <col min="51" max="51" width="9.5703125" style="3" bestFit="1" customWidth="1"/>
    <col min="52" max="52" width="9.85546875" style="3" bestFit="1" customWidth="1"/>
    <col min="53" max="53" width="9.7109375" style="3" bestFit="1" customWidth="1"/>
    <col min="54" max="57" width="9.5703125" style="3" bestFit="1" customWidth="1"/>
    <col min="58" max="58" width="9.85546875" style="3" bestFit="1" customWidth="1"/>
    <col min="59" max="59" width="10" style="3" bestFit="1" customWidth="1"/>
    <col min="60" max="60" width="9.5703125" style="3" bestFit="1" customWidth="1"/>
    <col min="61" max="61" width="9.85546875" style="3" bestFit="1" customWidth="1"/>
    <col min="62" max="62" width="10.140625" style="3" bestFit="1" customWidth="1"/>
    <col min="63" max="63" width="9.5703125" style="3" bestFit="1" customWidth="1"/>
    <col min="64" max="64" width="9.85546875" style="3" bestFit="1" customWidth="1"/>
    <col min="65" max="65" width="9.7109375" style="3" bestFit="1" customWidth="1"/>
    <col min="66" max="69" width="9.5703125" style="3" bestFit="1" customWidth="1"/>
    <col min="70" max="70" width="9.85546875" style="3" bestFit="1" customWidth="1"/>
    <col min="71" max="71" width="10" style="3" bestFit="1" customWidth="1"/>
    <col min="72" max="72" width="9.5703125" style="3" bestFit="1" customWidth="1"/>
    <col min="73" max="73" width="9.85546875" style="3" bestFit="1" customWidth="1"/>
    <col min="74" max="74" width="10.140625" style="3" bestFit="1" customWidth="1"/>
    <col min="75" max="75" width="9.5703125" style="3" bestFit="1" customWidth="1"/>
    <col min="76" max="76" width="9.85546875" style="3" bestFit="1" customWidth="1"/>
    <col min="77" max="77" width="9.7109375" style="3" bestFit="1" customWidth="1"/>
    <col min="78" max="81" width="9.5703125" style="3" bestFit="1" customWidth="1"/>
    <col min="82" max="82" width="9.85546875" style="3" bestFit="1" customWidth="1"/>
    <col min="83" max="83" width="10" style="3" bestFit="1" customWidth="1"/>
    <col min="84" max="84" width="9.5703125" style="3" bestFit="1" customWidth="1"/>
    <col min="85" max="85" width="9.85546875" style="3" bestFit="1" customWidth="1"/>
    <col min="86" max="86" width="10.140625" style="3" bestFit="1" customWidth="1"/>
    <col min="87" max="87" width="9.5703125" style="3" bestFit="1" customWidth="1"/>
    <col min="88" max="88" width="9.85546875" style="3" bestFit="1" customWidth="1"/>
    <col min="89" max="89" width="9.7109375" style="3" bestFit="1" customWidth="1"/>
    <col min="90" max="91" width="9.42578125" style="3" bestFit="1" customWidth="1"/>
    <col min="92" max="92" width="9.5703125" style="3" bestFit="1" customWidth="1"/>
    <col min="93" max="93" width="8.85546875" style="3" bestFit="1" customWidth="1"/>
    <col min="94" max="94" width="9.85546875" style="3" bestFit="1" customWidth="1"/>
    <col min="95" max="95" width="10" style="3" bestFit="1" customWidth="1"/>
    <col min="96" max="96" width="9.5703125" style="3" bestFit="1" customWidth="1"/>
    <col min="97" max="97" width="9.85546875" style="3" bestFit="1" customWidth="1"/>
    <col min="98" max="98" width="10.140625" style="3" bestFit="1" customWidth="1"/>
    <col min="99" max="99" width="9.5703125" style="3" bestFit="1" customWidth="1"/>
    <col min="100" max="100" width="9.85546875" style="3" bestFit="1" customWidth="1"/>
    <col min="101" max="101" width="9.7109375" style="3" bestFit="1" customWidth="1"/>
    <col min="102" max="103" width="9.42578125" style="3" bestFit="1" customWidth="1"/>
    <col min="104" max="104" width="9.5703125" style="3" bestFit="1" customWidth="1"/>
    <col min="105" max="105" width="8.85546875" style="3" bestFit="1" customWidth="1"/>
    <col min="106" max="106" width="9.85546875" style="3" bestFit="1" customWidth="1"/>
    <col min="107" max="107" width="10" style="3" bestFit="1" customWidth="1"/>
    <col min="108" max="108" width="9.5703125" style="3" bestFit="1" customWidth="1"/>
    <col min="109" max="109" width="9.85546875" style="3" bestFit="1" customWidth="1"/>
    <col min="110" max="110" width="10.140625" style="3" bestFit="1" customWidth="1"/>
    <col min="111" max="111" width="9.5703125" style="3" bestFit="1" customWidth="1"/>
    <col min="112" max="112" width="9.85546875" style="3" bestFit="1" customWidth="1"/>
    <col min="113" max="113" width="9.7109375" style="3" bestFit="1" customWidth="1"/>
    <col min="114" max="115" width="9.42578125" style="3" bestFit="1" customWidth="1"/>
    <col min="116" max="116" width="9.5703125" style="3" bestFit="1" customWidth="1"/>
    <col min="117" max="117" width="8.85546875" style="3" bestFit="1" customWidth="1"/>
    <col min="118" max="118" width="9.85546875" style="3" bestFit="1" customWidth="1"/>
    <col min="119" max="119" width="10" style="3" bestFit="1" customWidth="1"/>
    <col min="120" max="120" width="9.5703125" style="3" bestFit="1" customWidth="1"/>
    <col min="121" max="121" width="9.85546875" style="3" bestFit="1" customWidth="1"/>
    <col min="122" max="122" width="10.140625" style="3" bestFit="1" customWidth="1"/>
    <col min="123" max="123" width="9.5703125" style="3" bestFit="1" customWidth="1"/>
    <col min="124" max="124" width="9.85546875" style="3" bestFit="1" customWidth="1"/>
    <col min="125" max="125" width="9.7109375" style="3" bestFit="1" customWidth="1"/>
    <col min="126" max="127" width="9.42578125" style="3" bestFit="1" customWidth="1"/>
    <col min="128" max="128" width="9.5703125" style="3" bestFit="1" customWidth="1"/>
    <col min="129" max="129" width="8.85546875" style="3" bestFit="1" customWidth="1"/>
    <col min="130" max="130" width="9.85546875" style="3" bestFit="1" customWidth="1"/>
    <col min="131" max="131" width="10" style="3" bestFit="1" customWidth="1"/>
    <col min="132" max="132" width="9.5703125" style="3" bestFit="1" customWidth="1"/>
    <col min="133" max="133" width="9.85546875" style="3" bestFit="1" customWidth="1"/>
    <col min="134" max="134" width="10.140625" style="3" bestFit="1" customWidth="1"/>
    <col min="135" max="135" width="9.5703125" style="3" bestFit="1" customWidth="1"/>
    <col min="136" max="136" width="9.85546875" style="3" bestFit="1" customWidth="1"/>
    <col min="137" max="137" width="9.7109375" style="3" bestFit="1" customWidth="1"/>
    <col min="138" max="139" width="9.42578125" style="3" bestFit="1" customWidth="1"/>
    <col min="140" max="140" width="9.5703125" style="3" bestFit="1" customWidth="1"/>
    <col min="141" max="141" width="8.85546875" style="3" bestFit="1" customWidth="1"/>
    <col min="142" max="142" width="9.85546875" style="3" bestFit="1" customWidth="1"/>
    <col min="143" max="143" width="10" style="3" bestFit="1" customWidth="1"/>
    <col min="144" max="144" width="9.5703125" style="3" bestFit="1" customWidth="1"/>
    <col min="145" max="145" width="9.85546875" style="3" bestFit="1" customWidth="1"/>
    <col min="146" max="146" width="10.140625" style="3" bestFit="1" customWidth="1"/>
    <col min="147" max="147" width="9.5703125" style="3" bestFit="1" customWidth="1"/>
    <col min="148" max="148" width="9.85546875" style="3" bestFit="1" customWidth="1"/>
    <col min="149" max="149" width="9.7109375" style="3" bestFit="1" customWidth="1"/>
    <col min="150" max="151" width="9.42578125" style="3" bestFit="1" customWidth="1"/>
    <col min="152" max="152" width="9.5703125" style="3" bestFit="1" customWidth="1"/>
    <col min="153" max="153" width="8.85546875" style="3" bestFit="1" customWidth="1"/>
    <col min="154" max="154" width="9.85546875" style="3" bestFit="1" customWidth="1"/>
    <col min="155" max="155" width="10" style="3" bestFit="1" customWidth="1"/>
    <col min="156" max="156" width="9.5703125" style="3" bestFit="1" customWidth="1"/>
    <col min="157" max="157" width="9.85546875" style="3" bestFit="1" customWidth="1"/>
    <col min="158" max="158" width="10.140625" style="3" bestFit="1" customWidth="1"/>
    <col min="159" max="159" width="9.5703125" style="3" bestFit="1" customWidth="1"/>
    <col min="160" max="160" width="9.85546875" style="3" bestFit="1" customWidth="1"/>
    <col min="161" max="161" width="9.7109375" style="3" bestFit="1" customWidth="1"/>
    <col min="162" max="165" width="9.5703125" style="3" bestFit="1" customWidth="1"/>
    <col min="166" max="166" width="9.85546875" style="3" bestFit="1" customWidth="1"/>
    <col min="167" max="167" width="10" style="3" bestFit="1" customWidth="1"/>
    <col min="168" max="168" width="9.5703125" style="3" bestFit="1" customWidth="1"/>
    <col min="169" max="169" width="9.85546875" style="3" bestFit="1" customWidth="1"/>
    <col min="170" max="170" width="10.140625" style="3" bestFit="1" customWidth="1"/>
    <col min="171" max="171" width="9.5703125" style="3" bestFit="1" customWidth="1"/>
    <col min="172" max="172" width="9.85546875" style="3" bestFit="1" customWidth="1"/>
    <col min="173" max="173" width="9.7109375" style="3" bestFit="1" customWidth="1"/>
    <col min="174" max="174" width="9.5703125" style="3" bestFit="1" customWidth="1"/>
    <col min="175" max="175" width="9.42578125" style="3" bestFit="1" customWidth="1"/>
    <col min="176" max="176" width="9.5703125" style="3" bestFit="1" customWidth="1"/>
    <col min="177" max="177" width="8.85546875" style="3" bestFit="1" customWidth="1"/>
    <col min="178" max="178" width="9.85546875" style="3" bestFit="1" customWidth="1"/>
    <col min="179" max="179" width="10" style="3" bestFit="1" customWidth="1"/>
    <col min="180" max="180" width="9.5703125" style="3" bestFit="1" customWidth="1"/>
    <col min="181" max="181" width="9.85546875" style="3" bestFit="1" customWidth="1"/>
    <col min="182" max="182" width="10.140625" style="3" bestFit="1" customWidth="1"/>
    <col min="183" max="183" width="9.5703125" style="3" bestFit="1" customWidth="1"/>
    <col min="184" max="184" width="9.85546875" style="3" bestFit="1" customWidth="1"/>
    <col min="185" max="201" width="9.28515625" style="3" bestFit="1" customWidth="1"/>
    <col min="202" max="16384" width="9.140625" style="3"/>
  </cols>
  <sheetData>
    <row r="1" spans="2:50" s="1" customFormat="1" ht="37.5" customHeight="1" x14ac:dyDescent="0.2">
      <c r="B1" s="2" t="s">
        <v>109</v>
      </c>
    </row>
    <row r="2" spans="2:50" s="1" customFormat="1" ht="24" customHeight="1" thickBot="1" x14ac:dyDescent="0.25">
      <c r="B2" s="12" t="s">
        <v>394</v>
      </c>
    </row>
    <row r="3" spans="2:50" s="4" customFormat="1" x14ac:dyDescent="0.25"/>
    <row r="5" spans="2:50" x14ac:dyDescent="0.25">
      <c r="B5" s="40" t="s">
        <v>112</v>
      </c>
      <c r="C5" s="30" t="s">
        <v>49</v>
      </c>
      <c r="D5" s="30" t="s">
        <v>50</v>
      </c>
      <c r="E5" s="30" t="s">
        <v>51</v>
      </c>
      <c r="F5" s="30" t="s">
        <v>52</v>
      </c>
      <c r="G5" s="30" t="s">
        <v>53</v>
      </c>
      <c r="H5" s="30" t="s">
        <v>54</v>
      </c>
      <c r="I5" s="30" t="s">
        <v>55</v>
      </c>
      <c r="J5" s="30" t="s">
        <v>56</v>
      </c>
      <c r="K5" s="74" t="s">
        <v>57</v>
      </c>
      <c r="L5" s="74" t="s">
        <v>58</v>
      </c>
      <c r="M5" s="74" t="s">
        <v>59</v>
      </c>
      <c r="N5" s="74" t="s">
        <v>60</v>
      </c>
      <c r="O5" s="74" t="s">
        <v>61</v>
      </c>
      <c r="P5" s="74" t="s">
        <v>62</v>
      </c>
      <c r="Q5" s="74" t="s">
        <v>63</v>
      </c>
      <c r="R5" s="74" t="s">
        <v>64</v>
      </c>
      <c r="S5" s="74" t="s">
        <v>65</v>
      </c>
      <c r="T5" s="74" t="s">
        <v>66</v>
      </c>
      <c r="U5" s="74" t="s">
        <v>67</v>
      </c>
      <c r="V5" s="74" t="s">
        <v>68</v>
      </c>
      <c r="W5" s="74" t="s">
        <v>69</v>
      </c>
      <c r="X5" s="74" t="s">
        <v>70</v>
      </c>
      <c r="Y5" s="74" t="s">
        <v>71</v>
      </c>
      <c r="Z5" s="74" t="s">
        <v>72</v>
      </c>
      <c r="AA5" s="74" t="s">
        <v>73</v>
      </c>
      <c r="AB5" s="74" t="s">
        <v>74</v>
      </c>
      <c r="AC5" s="74" t="s">
        <v>75</v>
      </c>
      <c r="AD5" s="74" t="s">
        <v>76</v>
      </c>
      <c r="AE5" s="74" t="s">
        <v>77</v>
      </c>
      <c r="AF5" s="74" t="s">
        <v>78</v>
      </c>
      <c r="AG5" s="74" t="s">
        <v>79</v>
      </c>
      <c r="AH5" s="74" t="s">
        <v>80</v>
      </c>
      <c r="AI5" s="74" t="s">
        <v>81</v>
      </c>
      <c r="AJ5" s="74" t="s">
        <v>82</v>
      </c>
      <c r="AK5" s="74" t="s">
        <v>83</v>
      </c>
      <c r="AL5" s="74" t="s">
        <v>84</v>
      </c>
      <c r="AM5" s="74" t="s">
        <v>85</v>
      </c>
      <c r="AN5" s="74" t="s">
        <v>86</v>
      </c>
      <c r="AO5" s="74" t="s">
        <v>87</v>
      </c>
      <c r="AP5" s="74" t="s">
        <v>88</v>
      </c>
      <c r="AQ5" s="74" t="s">
        <v>89</v>
      </c>
      <c r="AR5" s="74" t="s">
        <v>90</v>
      </c>
      <c r="AS5" s="74" t="s">
        <v>91</v>
      </c>
      <c r="AT5" s="74" t="s">
        <v>92</v>
      </c>
      <c r="AU5" s="74" t="s">
        <v>93</v>
      </c>
      <c r="AV5" s="74" t="s">
        <v>94</v>
      </c>
      <c r="AW5" s="74" t="s">
        <v>95</v>
      </c>
      <c r="AX5" s="74" t="s">
        <v>96</v>
      </c>
    </row>
    <row r="6" spans="2:50" x14ac:dyDescent="0.25">
      <c r="B6" s="19" t="s">
        <v>111</v>
      </c>
      <c r="C6" s="53">
        <v>15</v>
      </c>
      <c r="D6" s="53">
        <v>0</v>
      </c>
      <c r="E6" s="53">
        <v>6</v>
      </c>
      <c r="F6" s="53">
        <v>11</v>
      </c>
      <c r="G6" s="53">
        <v>11</v>
      </c>
      <c r="H6" s="53">
        <v>24</v>
      </c>
      <c r="I6" s="53">
        <v>19</v>
      </c>
      <c r="J6" s="53">
        <v>31</v>
      </c>
      <c r="K6" s="53">
        <v>38</v>
      </c>
      <c r="L6" s="53">
        <v>36</v>
      </c>
      <c r="M6" s="53">
        <v>37</v>
      </c>
      <c r="N6" s="53">
        <v>51</v>
      </c>
      <c r="O6" s="53">
        <v>65</v>
      </c>
      <c r="P6" s="53">
        <v>91</v>
      </c>
      <c r="Q6" s="53">
        <v>113</v>
      </c>
      <c r="R6" s="53">
        <v>138</v>
      </c>
      <c r="S6" s="53">
        <v>145</v>
      </c>
      <c r="T6" s="53">
        <v>181</v>
      </c>
      <c r="U6" s="53">
        <v>224</v>
      </c>
      <c r="V6" s="53">
        <v>229</v>
      </c>
      <c r="W6" s="53">
        <v>285</v>
      </c>
      <c r="X6" s="53">
        <v>322</v>
      </c>
      <c r="Y6" s="53">
        <v>338</v>
      </c>
      <c r="Z6" s="53">
        <v>376</v>
      </c>
      <c r="AA6" s="53">
        <v>466</v>
      </c>
      <c r="AB6" s="53">
        <v>536</v>
      </c>
      <c r="AC6" s="53">
        <v>565</v>
      </c>
      <c r="AD6" s="53">
        <v>667</v>
      </c>
      <c r="AE6" s="53">
        <v>765</v>
      </c>
      <c r="AF6" s="53">
        <v>862</v>
      </c>
      <c r="AG6" s="53">
        <v>995</v>
      </c>
      <c r="AH6" s="53">
        <v>1149</v>
      </c>
      <c r="AI6" s="53">
        <v>1299</v>
      </c>
      <c r="AJ6" s="53">
        <v>1390</v>
      </c>
      <c r="AK6" s="53">
        <v>1441</v>
      </c>
      <c r="AL6" s="53">
        <v>1809</v>
      </c>
      <c r="AM6" s="53">
        <v>1814</v>
      </c>
      <c r="AN6" s="53">
        <v>1952</v>
      </c>
      <c r="AO6" s="53">
        <v>1987</v>
      </c>
      <c r="AP6" s="53">
        <v>2030</v>
      </c>
      <c r="AQ6" s="53">
        <v>2284</v>
      </c>
      <c r="AR6" s="53">
        <v>2369</v>
      </c>
      <c r="AS6" s="53">
        <v>2281</v>
      </c>
      <c r="AT6" s="53">
        <v>2310</v>
      </c>
      <c r="AU6" s="53">
        <v>2171</v>
      </c>
      <c r="AV6" s="53">
        <v>2284</v>
      </c>
      <c r="AW6" s="53">
        <v>1951</v>
      </c>
      <c r="AX6" s="53">
        <v>1940</v>
      </c>
    </row>
    <row r="7" spans="2:50" x14ac:dyDescent="0.25">
      <c r="B7" s="13" t="s">
        <v>110</v>
      </c>
      <c r="C7" s="54">
        <v>32.86789990799425</v>
      </c>
      <c r="D7" s="54">
        <v>0</v>
      </c>
      <c r="E7" s="54">
        <v>12.027598182759874</v>
      </c>
      <c r="F7" s="54">
        <v>17.731758986709483</v>
      </c>
      <c r="G7" s="54">
        <v>16.739921838679685</v>
      </c>
      <c r="H7" s="54">
        <v>34.230748012415312</v>
      </c>
      <c r="I7" s="54">
        <v>24.320255317720218</v>
      </c>
      <c r="J7" s="54">
        <v>35.675169694391499</v>
      </c>
      <c r="K7" s="54">
        <v>40.141075867621936</v>
      </c>
      <c r="L7" s="54">
        <v>35.678497771331543</v>
      </c>
      <c r="M7" s="54">
        <v>35.226187229830728</v>
      </c>
      <c r="N7" s="54">
        <v>46.022359930227481</v>
      </c>
      <c r="O7" s="54">
        <v>56.925679251298405</v>
      </c>
      <c r="P7" s="54">
        <v>72.23097038013853</v>
      </c>
      <c r="Q7" s="54">
        <v>81.375456458240961</v>
      </c>
      <c r="R7" s="54">
        <v>92.470777184160923</v>
      </c>
      <c r="S7" s="54">
        <v>91.98880253136808</v>
      </c>
      <c r="T7" s="54">
        <v>108.97333694675984</v>
      </c>
      <c r="U7" s="54">
        <v>129.33531128454803</v>
      </c>
      <c r="V7" s="54">
        <v>129.7865150078855</v>
      </c>
      <c r="W7" s="54">
        <v>157.01105776987896</v>
      </c>
      <c r="X7" s="54">
        <v>172.22701172832751</v>
      </c>
      <c r="Y7" s="54">
        <v>185.23433622195233</v>
      </c>
      <c r="Z7" s="54">
        <v>221.20699676007942</v>
      </c>
      <c r="AA7" s="54">
        <v>291.1751558715568</v>
      </c>
      <c r="AB7" s="54">
        <v>363.20420982722027</v>
      </c>
      <c r="AC7" s="54">
        <v>431.53700678311384</v>
      </c>
      <c r="AD7" s="54">
        <v>540.6273630326034</v>
      </c>
      <c r="AE7" s="54">
        <v>652.5299450895825</v>
      </c>
      <c r="AF7" s="54">
        <v>797.59081759619073</v>
      </c>
      <c r="AG7" s="54">
        <v>1035.5830371458167</v>
      </c>
      <c r="AH7" s="54">
        <v>1172.6039407100045</v>
      </c>
      <c r="AI7" s="54">
        <v>1414.3264203056237</v>
      </c>
      <c r="AJ7" s="54">
        <v>1588.9910260685447</v>
      </c>
      <c r="AK7" s="54">
        <v>1761.542311988082</v>
      </c>
      <c r="AL7" s="54">
        <v>1906.8029375170806</v>
      </c>
      <c r="AM7" s="54">
        <v>2022.5617617123683</v>
      </c>
      <c r="AN7" s="54">
        <v>2235.8270323857946</v>
      </c>
      <c r="AO7" s="54">
        <v>2668.677058105276</v>
      </c>
      <c r="AP7" s="54">
        <v>2981.1926657364766</v>
      </c>
      <c r="AQ7" s="54">
        <v>3264.1239678922575</v>
      </c>
      <c r="AR7" s="54">
        <v>3359.8466833596622</v>
      </c>
      <c r="AS7" s="54">
        <v>3405.5300300941308</v>
      </c>
      <c r="AT7" s="54">
        <v>3324.8172321593647</v>
      </c>
      <c r="AU7" s="54">
        <v>3419.9371630447872</v>
      </c>
      <c r="AV7" s="54">
        <v>3480.7207670257262</v>
      </c>
      <c r="AW7" s="54">
        <v>3342.0230017142485</v>
      </c>
      <c r="AX7" s="54">
        <v>3572.579828305772</v>
      </c>
    </row>
    <row r="8" spans="2:50" x14ac:dyDescent="0.25">
      <c r="B8" s="14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0CAA-CCA3-47DE-B343-3998915B5DB8}">
  <dimension ref="B1:FP104"/>
  <sheetViews>
    <sheetView topLeftCell="A61" zoomScaleNormal="100" workbookViewId="0">
      <selection activeCell="B5" sqref="B5:C104"/>
    </sheetView>
  </sheetViews>
  <sheetFormatPr defaultColWidth="9.140625" defaultRowHeight="15" x14ac:dyDescent="0.25"/>
  <cols>
    <col min="1" max="1" width="22.140625" style="3" customWidth="1"/>
    <col min="2" max="2" width="57.42578125" style="3" customWidth="1"/>
    <col min="3" max="3" width="58.42578125" style="3" bestFit="1" customWidth="1"/>
    <col min="4" max="194" width="14.5703125" style="3" bestFit="1" customWidth="1"/>
    <col min="195" max="195" width="9.42578125" style="3" bestFit="1" customWidth="1"/>
    <col min="196" max="196" width="8.7109375" style="3" bestFit="1" customWidth="1"/>
    <col min="197" max="197" width="9.7109375" style="3" bestFit="1" customWidth="1"/>
    <col min="198" max="198" width="9.85546875" style="3" bestFit="1" customWidth="1"/>
    <col min="199" max="199" width="9.42578125" style="3" bestFit="1" customWidth="1"/>
    <col min="200" max="200" width="9.7109375" style="3" bestFit="1" customWidth="1"/>
    <col min="201" max="201" width="10" style="3" bestFit="1" customWidth="1"/>
    <col min="202" max="202" width="9.42578125" style="3" bestFit="1" customWidth="1"/>
    <col min="203" max="203" width="9.7109375" style="3" bestFit="1" customWidth="1"/>
    <col min="204" max="204" width="9.5703125" style="3" bestFit="1" customWidth="1"/>
    <col min="205" max="206" width="9.28515625" style="3" bestFit="1" customWidth="1"/>
    <col min="207" max="207" width="9.42578125" style="3" bestFit="1" customWidth="1"/>
    <col min="208" max="208" width="8.7109375" style="3" bestFit="1" customWidth="1"/>
    <col min="209" max="209" width="9.7109375" style="3" bestFit="1" customWidth="1"/>
    <col min="210" max="210" width="9.85546875" style="3" bestFit="1" customWidth="1"/>
    <col min="211" max="211" width="9.42578125" style="3" bestFit="1" customWidth="1"/>
    <col min="212" max="212" width="9.7109375" style="3" bestFit="1" customWidth="1"/>
    <col min="213" max="213" width="10" style="3" bestFit="1" customWidth="1"/>
    <col min="214" max="214" width="9.42578125" style="3" bestFit="1" customWidth="1"/>
    <col min="215" max="215" width="9.7109375" style="3" bestFit="1" customWidth="1"/>
    <col min="216" max="216" width="9.5703125" style="3" bestFit="1" customWidth="1"/>
    <col min="217" max="218" width="9.28515625" style="3" bestFit="1" customWidth="1"/>
    <col min="219" max="219" width="9.42578125" style="3" bestFit="1" customWidth="1"/>
    <col min="220" max="220" width="8.7109375" style="3" bestFit="1" customWidth="1"/>
    <col min="221" max="221" width="9.7109375" style="3" bestFit="1" customWidth="1"/>
    <col min="222" max="222" width="9.85546875" style="3" bestFit="1" customWidth="1"/>
    <col min="223" max="223" width="9.42578125" style="3" bestFit="1" customWidth="1"/>
    <col min="224" max="224" width="9.7109375" style="3" bestFit="1" customWidth="1"/>
    <col min="225" max="225" width="10" style="3" bestFit="1" customWidth="1"/>
    <col min="226" max="226" width="9.42578125" style="3" bestFit="1" customWidth="1"/>
    <col min="227" max="227" width="9.7109375" style="3" bestFit="1" customWidth="1"/>
    <col min="228" max="228" width="9.5703125" style="3" bestFit="1" customWidth="1"/>
    <col min="229" max="230" width="9.28515625" style="3" bestFit="1" customWidth="1"/>
    <col min="231" max="231" width="9.42578125" style="3" bestFit="1" customWidth="1"/>
    <col min="232" max="232" width="8.7109375" style="3" bestFit="1" customWidth="1"/>
    <col min="233" max="233" width="9.7109375" style="3" bestFit="1" customWidth="1"/>
    <col min="234" max="234" width="9.85546875" style="3" bestFit="1" customWidth="1"/>
    <col min="235" max="235" width="9.42578125" style="3" bestFit="1" customWidth="1"/>
    <col min="236" max="236" width="9.7109375" style="3" bestFit="1" customWidth="1"/>
    <col min="237" max="237" width="10" style="3" bestFit="1" customWidth="1"/>
    <col min="238" max="238" width="9.42578125" style="3" bestFit="1" customWidth="1"/>
    <col min="239" max="239" width="9.7109375" style="3" bestFit="1" customWidth="1"/>
    <col min="240" max="240" width="9.5703125" style="3" bestFit="1" customWidth="1"/>
    <col min="241" max="242" width="9.28515625" style="3" bestFit="1" customWidth="1"/>
    <col min="243" max="243" width="9.42578125" style="3" bestFit="1" customWidth="1"/>
    <col min="244" max="244" width="8.7109375" style="3" bestFit="1" customWidth="1"/>
    <col min="245" max="245" width="9.7109375" style="3" bestFit="1" customWidth="1"/>
    <col min="246" max="246" width="9.85546875" style="3" bestFit="1" customWidth="1"/>
    <col min="247" max="247" width="9.42578125" style="3" bestFit="1" customWidth="1"/>
    <col min="248" max="248" width="9.7109375" style="3" bestFit="1" customWidth="1"/>
    <col min="249" max="249" width="10" style="3" bestFit="1" customWidth="1"/>
    <col min="250" max="250" width="9.42578125" style="3" bestFit="1" customWidth="1"/>
    <col min="251" max="251" width="9.7109375" style="3" bestFit="1" customWidth="1"/>
    <col min="252" max="252" width="9.5703125" style="3" bestFit="1" customWidth="1"/>
    <col min="253" max="254" width="9.28515625" style="3" bestFit="1" customWidth="1"/>
    <col min="255" max="255" width="9.42578125" style="3" bestFit="1" customWidth="1"/>
    <col min="256" max="256" width="8.7109375" style="3" bestFit="1" customWidth="1"/>
    <col min="257" max="257" width="9.7109375" style="3" bestFit="1" customWidth="1"/>
    <col min="258" max="258" width="9.85546875" style="3" bestFit="1" customWidth="1"/>
    <col min="259" max="259" width="9.42578125" style="3" bestFit="1" customWidth="1"/>
    <col min="260" max="260" width="9.7109375" style="3" bestFit="1" customWidth="1"/>
    <col min="261" max="261" width="10" style="3" bestFit="1" customWidth="1"/>
    <col min="262" max="262" width="9.42578125" style="3" bestFit="1" customWidth="1"/>
    <col min="263" max="263" width="9.7109375" style="3" bestFit="1" customWidth="1"/>
    <col min="264" max="264" width="9.5703125" style="3" bestFit="1" customWidth="1"/>
    <col min="265" max="266" width="9.28515625" style="3" bestFit="1" customWidth="1"/>
    <col min="267" max="267" width="9.42578125" style="3" bestFit="1" customWidth="1"/>
    <col min="268" max="268" width="8.7109375" style="3" bestFit="1" customWidth="1"/>
    <col min="269" max="269" width="9.7109375" style="3" bestFit="1" customWidth="1"/>
    <col min="270" max="270" width="9.85546875" style="3" bestFit="1" customWidth="1"/>
    <col min="271" max="271" width="9.42578125" style="3" bestFit="1" customWidth="1"/>
    <col min="272" max="272" width="9.7109375" style="3" bestFit="1" customWidth="1"/>
    <col min="273" max="273" width="10" style="3" bestFit="1" customWidth="1"/>
    <col min="274" max="274" width="9.42578125" style="3" bestFit="1" customWidth="1"/>
    <col min="275" max="275" width="9.7109375" style="3" bestFit="1" customWidth="1"/>
    <col min="276" max="276" width="9.5703125" style="3" bestFit="1" customWidth="1"/>
    <col min="277" max="278" width="9.28515625" style="3" bestFit="1" customWidth="1"/>
    <col min="279" max="279" width="9.42578125" style="3" bestFit="1" customWidth="1"/>
    <col min="280" max="280" width="8.7109375" style="3" bestFit="1" customWidth="1"/>
    <col min="281" max="281" width="9.7109375" style="3" bestFit="1" customWidth="1"/>
    <col min="282" max="282" width="9.85546875" style="3" bestFit="1" customWidth="1"/>
    <col min="283" max="283" width="9.42578125" style="3" bestFit="1" customWidth="1"/>
    <col min="284" max="284" width="9.7109375" style="3" bestFit="1" customWidth="1"/>
    <col min="285" max="285" width="10" style="3" bestFit="1" customWidth="1"/>
    <col min="286" max="286" width="9.42578125" style="3" bestFit="1" customWidth="1"/>
    <col min="287" max="287" width="9.7109375" style="3" bestFit="1" customWidth="1"/>
    <col min="288" max="288" width="9.5703125" style="3" bestFit="1" customWidth="1"/>
    <col min="289" max="290" width="9.28515625" style="3" bestFit="1" customWidth="1"/>
    <col min="291" max="291" width="9.42578125" style="3" bestFit="1" customWidth="1"/>
    <col min="292" max="292" width="8.7109375" style="3" bestFit="1" customWidth="1"/>
    <col min="293" max="293" width="9.7109375" style="3" bestFit="1" customWidth="1"/>
    <col min="294" max="294" width="9.85546875" style="3" bestFit="1" customWidth="1"/>
    <col min="295" max="295" width="9.42578125" style="3" bestFit="1" customWidth="1"/>
    <col min="296" max="296" width="9.7109375" style="3" bestFit="1" customWidth="1"/>
    <col min="297" max="297" width="10" style="3" bestFit="1" customWidth="1"/>
    <col min="298" max="298" width="9.42578125" style="3" bestFit="1" customWidth="1"/>
    <col min="299" max="299" width="9.7109375" style="3" bestFit="1" customWidth="1"/>
    <col min="300" max="16384" width="9.140625" style="3"/>
  </cols>
  <sheetData>
    <row r="1" spans="2:172" s="1" customFormat="1" ht="37.5" customHeight="1" x14ac:dyDescent="0.2">
      <c r="B1" s="2" t="s">
        <v>113</v>
      </c>
    </row>
    <row r="2" spans="2:172" s="1" customFormat="1" ht="24" customHeight="1" thickBot="1" x14ac:dyDescent="0.25">
      <c r="B2" s="12" t="s">
        <v>114</v>
      </c>
    </row>
    <row r="3" spans="2:172" s="4" customFormat="1" x14ac:dyDescent="0.25"/>
    <row r="5" spans="2:172" ht="29.25" x14ac:dyDescent="0.25">
      <c r="B5" s="40" t="s">
        <v>3</v>
      </c>
      <c r="C5" s="79" t="s">
        <v>215</v>
      </c>
    </row>
    <row r="6" spans="2:172" x14ac:dyDescent="0.25">
      <c r="B6" s="19" t="s">
        <v>115</v>
      </c>
      <c r="C6" s="60">
        <v>9.6838091935646506</v>
      </c>
    </row>
    <row r="7" spans="2:172" x14ac:dyDescent="0.25">
      <c r="B7" s="19" t="s">
        <v>116</v>
      </c>
      <c r="C7" s="60">
        <v>8.678454541406504</v>
      </c>
    </row>
    <row r="8" spans="2:172" x14ac:dyDescent="0.25">
      <c r="B8" s="19" t="s">
        <v>117</v>
      </c>
      <c r="C8" s="60">
        <v>-0.57867509193377797</v>
      </c>
    </row>
    <row r="9" spans="2:172" x14ac:dyDescent="0.25">
      <c r="B9" s="19" t="s">
        <v>118</v>
      </c>
      <c r="C9" s="60">
        <v>11.561815577974045</v>
      </c>
    </row>
    <row r="10" spans="2:172" x14ac:dyDescent="0.25">
      <c r="B10" s="19" t="s">
        <v>119</v>
      </c>
      <c r="C10" s="60">
        <v>-2.5592931541478237E-3</v>
      </c>
    </row>
    <row r="11" spans="2:172" x14ac:dyDescent="0.25">
      <c r="B11" s="19" t="s">
        <v>120</v>
      </c>
      <c r="C11" s="60">
        <v>-1.7606360697399883</v>
      </c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</row>
    <row r="12" spans="2:172" x14ac:dyDescent="0.25">
      <c r="B12" s="19" t="s">
        <v>121</v>
      </c>
      <c r="C12" s="60">
        <v>13.383351658454039</v>
      </c>
    </row>
    <row r="13" spans="2:172" x14ac:dyDescent="0.25">
      <c r="B13" s="19" t="s">
        <v>122</v>
      </c>
      <c r="C13" s="60">
        <v>0.42279510455477531</v>
      </c>
    </row>
    <row r="14" spans="2:172" x14ac:dyDescent="0.25">
      <c r="B14" s="19" t="s">
        <v>123</v>
      </c>
      <c r="C14" s="60">
        <v>7.2465708058928389</v>
      </c>
    </row>
    <row r="15" spans="2:172" x14ac:dyDescent="0.25">
      <c r="B15" s="19" t="s">
        <v>124</v>
      </c>
      <c r="C15" s="60">
        <v>4.0830878087829188</v>
      </c>
    </row>
    <row r="16" spans="2:172" x14ac:dyDescent="0.25">
      <c r="B16" s="19" t="s">
        <v>125</v>
      </c>
      <c r="C16" s="60">
        <v>3.067007292764024</v>
      </c>
    </row>
    <row r="17" spans="2:3" x14ac:dyDescent="0.25">
      <c r="B17" s="19" t="s">
        <v>126</v>
      </c>
      <c r="C17" s="76" t="s">
        <v>214</v>
      </c>
    </row>
    <row r="18" spans="2:3" x14ac:dyDescent="0.25">
      <c r="B18" s="19" t="s">
        <v>127</v>
      </c>
      <c r="C18" s="60">
        <v>0.95467908235728061</v>
      </c>
    </row>
    <row r="19" spans="2:3" x14ac:dyDescent="0.25">
      <c r="B19" s="19" t="s">
        <v>128</v>
      </c>
      <c r="C19" s="60">
        <v>0.26148387175132726</v>
      </c>
    </row>
    <row r="20" spans="2:3" x14ac:dyDescent="0.25">
      <c r="B20" s="19" t="s">
        <v>129</v>
      </c>
      <c r="C20" s="60">
        <v>14.000642553909053</v>
      </c>
    </row>
    <row r="21" spans="2:3" x14ac:dyDescent="0.25">
      <c r="B21" s="19" t="s">
        <v>130</v>
      </c>
      <c r="C21" s="60">
        <v>7.4975245909966919</v>
      </c>
    </row>
    <row r="22" spans="2:3" x14ac:dyDescent="0.25">
      <c r="B22" s="19" t="s">
        <v>131</v>
      </c>
      <c r="C22" s="60">
        <v>19.135119893918251</v>
      </c>
    </row>
    <row r="23" spans="2:3" x14ac:dyDescent="0.25">
      <c r="B23" s="19" t="s">
        <v>132</v>
      </c>
      <c r="C23" s="60">
        <v>0.44186097935807744</v>
      </c>
    </row>
    <row r="24" spans="2:3" x14ac:dyDescent="0.25">
      <c r="B24" s="19" t="s">
        <v>133</v>
      </c>
      <c r="C24" s="60">
        <v>3.7956442789956126</v>
      </c>
    </row>
    <row r="25" spans="2:3" x14ac:dyDescent="0.25">
      <c r="B25" s="19" t="s">
        <v>134</v>
      </c>
      <c r="C25" s="60">
        <v>12.084346402521076</v>
      </c>
    </row>
    <row r="26" spans="2:3" x14ac:dyDescent="0.25">
      <c r="B26" s="19" t="s">
        <v>135</v>
      </c>
      <c r="C26" s="60">
        <v>0.49456025621385002</v>
      </c>
    </row>
    <row r="27" spans="2:3" x14ac:dyDescent="0.25">
      <c r="B27" s="19" t="s">
        <v>136</v>
      </c>
      <c r="C27" s="60">
        <v>4.4429181068400503</v>
      </c>
    </row>
    <row r="28" spans="2:3" x14ac:dyDescent="0.25">
      <c r="B28" s="19" t="s">
        <v>137</v>
      </c>
      <c r="C28" s="60">
        <v>8.7675497179814883</v>
      </c>
    </row>
    <row r="29" spans="2:3" x14ac:dyDescent="0.25">
      <c r="B29" s="19" t="s">
        <v>138</v>
      </c>
      <c r="C29" s="60">
        <v>10.077529208635241</v>
      </c>
    </row>
    <row r="30" spans="2:3" x14ac:dyDescent="0.25">
      <c r="B30" s="19" t="s">
        <v>139</v>
      </c>
      <c r="C30" s="60">
        <v>14.575679405869019</v>
      </c>
    </row>
    <row r="31" spans="2:3" x14ac:dyDescent="0.25">
      <c r="B31" s="19" t="s">
        <v>140</v>
      </c>
      <c r="C31" s="60">
        <v>0.97789999496435964</v>
      </c>
    </row>
    <row r="32" spans="2:3" x14ac:dyDescent="0.25">
      <c r="B32" s="19" t="s">
        <v>141</v>
      </c>
      <c r="C32" s="60">
        <v>0.61982490729777506</v>
      </c>
    </row>
    <row r="33" spans="2:3" x14ac:dyDescent="0.25">
      <c r="B33" s="19" t="s">
        <v>142</v>
      </c>
      <c r="C33" s="60">
        <v>3.7198264792255795</v>
      </c>
    </row>
    <row r="34" spans="2:3" x14ac:dyDescent="0.25">
      <c r="B34" s="19" t="s">
        <v>143</v>
      </c>
      <c r="C34" s="60">
        <v>4.7810762535555904</v>
      </c>
    </row>
    <row r="35" spans="2:3" x14ac:dyDescent="0.25">
      <c r="B35" s="19" t="s">
        <v>144</v>
      </c>
      <c r="C35" s="60">
        <v>0.83834313017418438</v>
      </c>
    </row>
    <row r="36" spans="2:3" x14ac:dyDescent="0.25">
      <c r="B36" s="19" t="s">
        <v>145</v>
      </c>
      <c r="C36" s="60">
        <v>13.958730649904529</v>
      </c>
    </row>
    <row r="37" spans="2:3" x14ac:dyDescent="0.25">
      <c r="B37" s="19" t="s">
        <v>146</v>
      </c>
      <c r="C37" s="60">
        <v>11.236640069469324</v>
      </c>
    </row>
    <row r="38" spans="2:3" x14ac:dyDescent="0.25">
      <c r="B38" s="19" t="s">
        <v>147</v>
      </c>
      <c r="C38" s="60">
        <v>6.200556114380138</v>
      </c>
    </row>
    <row r="39" spans="2:3" x14ac:dyDescent="0.25">
      <c r="B39" s="19" t="s">
        <v>148</v>
      </c>
      <c r="C39" s="60">
        <v>12.202825733185755</v>
      </c>
    </row>
    <row r="40" spans="2:3" x14ac:dyDescent="0.25">
      <c r="B40" s="19" t="s">
        <v>149</v>
      </c>
      <c r="C40" s="60">
        <v>2.1758065449442769</v>
      </c>
    </row>
    <row r="41" spans="2:3" x14ac:dyDescent="0.25">
      <c r="B41" s="19" t="s">
        <v>150</v>
      </c>
      <c r="C41" s="60">
        <v>6.6079304111484047</v>
      </c>
    </row>
    <row r="42" spans="2:3" x14ac:dyDescent="0.25">
      <c r="B42" s="19" t="s">
        <v>151</v>
      </c>
      <c r="C42" s="60">
        <v>3.4237520070879519</v>
      </c>
    </row>
    <row r="43" spans="2:3" x14ac:dyDescent="0.25">
      <c r="B43" s="19" t="s">
        <v>152</v>
      </c>
      <c r="C43" s="60">
        <v>8.8425108528602951</v>
      </c>
    </row>
    <row r="44" spans="2:3" x14ac:dyDescent="0.25">
      <c r="B44" s="19" t="s">
        <v>153</v>
      </c>
      <c r="C44" s="60">
        <v>10.400588335594795</v>
      </c>
    </row>
    <row r="45" spans="2:3" x14ac:dyDescent="0.25">
      <c r="B45" s="19" t="s">
        <v>154</v>
      </c>
      <c r="C45" s="60">
        <v>15.400018410402758</v>
      </c>
    </row>
    <row r="46" spans="2:3" x14ac:dyDescent="0.25">
      <c r="B46" s="19" t="s">
        <v>155</v>
      </c>
      <c r="C46" s="60">
        <v>9.5541626024866506</v>
      </c>
    </row>
    <row r="47" spans="2:3" x14ac:dyDescent="0.25">
      <c r="B47" s="19" t="s">
        <v>156</v>
      </c>
      <c r="C47" s="60">
        <v>5.8096536307799109</v>
      </c>
    </row>
    <row r="48" spans="2:3" x14ac:dyDescent="0.25">
      <c r="B48" s="19" t="s">
        <v>157</v>
      </c>
      <c r="C48" s="60">
        <v>15.736600900497795</v>
      </c>
    </row>
    <row r="49" spans="2:3" x14ac:dyDescent="0.25">
      <c r="B49" s="19" t="s">
        <v>158</v>
      </c>
      <c r="C49" s="60">
        <v>-1.5153074415335896</v>
      </c>
    </row>
    <row r="50" spans="2:3" x14ac:dyDescent="0.25">
      <c r="B50" s="19" t="s">
        <v>159</v>
      </c>
      <c r="C50" s="60">
        <v>0.56893989526054334</v>
      </c>
    </row>
    <row r="51" spans="2:3" x14ac:dyDescent="0.25">
      <c r="B51" s="19" t="s">
        <v>160</v>
      </c>
      <c r="C51" s="60">
        <v>0.41927512355848418</v>
      </c>
    </row>
    <row r="52" spans="2:3" x14ac:dyDescent="0.25">
      <c r="B52" s="19" t="s">
        <v>161</v>
      </c>
      <c r="C52" s="60">
        <v>10.511455867505997</v>
      </c>
    </row>
    <row r="53" spans="2:3" x14ac:dyDescent="0.25">
      <c r="B53" s="19" t="s">
        <v>162</v>
      </c>
      <c r="C53" s="60">
        <v>19.552157376410651</v>
      </c>
    </row>
    <row r="54" spans="2:3" x14ac:dyDescent="0.25">
      <c r="B54" s="19" t="s">
        <v>163</v>
      </c>
      <c r="C54" s="60">
        <v>12.786115323296366</v>
      </c>
    </row>
    <row r="55" spans="2:3" x14ac:dyDescent="0.25">
      <c r="B55" s="19" t="s">
        <v>164</v>
      </c>
      <c r="C55" s="60">
        <v>-1.9789693065555132</v>
      </c>
    </row>
    <row r="56" spans="2:3" x14ac:dyDescent="0.25">
      <c r="B56" s="19" t="s">
        <v>165</v>
      </c>
      <c r="C56" s="60">
        <v>1.9043905687055505</v>
      </c>
    </row>
    <row r="57" spans="2:3" x14ac:dyDescent="0.25">
      <c r="B57" s="19" t="s">
        <v>166</v>
      </c>
      <c r="C57" s="60">
        <v>-3.0671870180710727</v>
      </c>
    </row>
    <row r="58" spans="2:3" x14ac:dyDescent="0.25">
      <c r="B58" s="19" t="s">
        <v>167</v>
      </c>
      <c r="C58" s="60">
        <v>-1.7542892849720104E-3</v>
      </c>
    </row>
    <row r="59" spans="2:3" x14ac:dyDescent="0.25">
      <c r="B59" s="19" t="s">
        <v>168</v>
      </c>
      <c r="C59" s="60">
        <v>7.1283021174945898</v>
      </c>
    </row>
    <row r="60" spans="2:3" x14ac:dyDescent="0.25">
      <c r="B60" s="19" t="s">
        <v>169</v>
      </c>
      <c r="C60" s="77" t="s">
        <v>214</v>
      </c>
    </row>
    <row r="61" spans="2:3" x14ac:dyDescent="0.25">
      <c r="B61" s="19" t="s">
        <v>170</v>
      </c>
      <c r="C61" s="60">
        <v>0.78109835801922589</v>
      </c>
    </row>
    <row r="62" spans="2:3" x14ac:dyDescent="0.25">
      <c r="B62" s="19" t="s">
        <v>171</v>
      </c>
      <c r="C62" s="60">
        <v>2.7786799097731407</v>
      </c>
    </row>
    <row r="63" spans="2:3" x14ac:dyDescent="0.25">
      <c r="B63" s="19" t="s">
        <v>172</v>
      </c>
      <c r="C63" s="60">
        <v>-3.2028078992139464</v>
      </c>
    </row>
    <row r="64" spans="2:3" x14ac:dyDescent="0.25">
      <c r="B64" s="19" t="s">
        <v>173</v>
      </c>
      <c r="C64" s="60">
        <v>0.12209865440592527</v>
      </c>
    </row>
    <row r="65" spans="2:3" x14ac:dyDescent="0.25">
      <c r="B65" s="19" t="s">
        <v>174</v>
      </c>
      <c r="C65" s="60">
        <v>-0.63525958539717475</v>
      </c>
    </row>
    <row r="66" spans="2:3" x14ac:dyDescent="0.25">
      <c r="B66" s="19" t="s">
        <v>175</v>
      </c>
      <c r="C66" s="60">
        <v>3.6445374226564917</v>
      </c>
    </row>
    <row r="67" spans="2:3" x14ac:dyDescent="0.25">
      <c r="B67" s="19" t="s">
        <v>176</v>
      </c>
      <c r="C67" s="60">
        <v>4.1586001698604553</v>
      </c>
    </row>
    <row r="68" spans="2:3" x14ac:dyDescent="0.25">
      <c r="B68" s="19" t="s">
        <v>177</v>
      </c>
      <c r="C68" s="60">
        <v>2.8830483169693473</v>
      </c>
    </row>
    <row r="69" spans="2:3" x14ac:dyDescent="0.25">
      <c r="B69" s="19" t="s">
        <v>178</v>
      </c>
      <c r="C69" s="60">
        <v>16.731088262479911</v>
      </c>
    </row>
    <row r="70" spans="2:3" x14ac:dyDescent="0.25">
      <c r="B70" s="19" t="s">
        <v>179</v>
      </c>
      <c r="C70" s="60">
        <v>-1.9964119542357937</v>
      </c>
    </row>
    <row r="71" spans="2:3" x14ac:dyDescent="0.25">
      <c r="B71" s="19" t="s">
        <v>180</v>
      </c>
      <c r="C71" s="60">
        <v>5.2932948522889429</v>
      </c>
    </row>
    <row r="72" spans="2:3" x14ac:dyDescent="0.25">
      <c r="B72" s="19" t="s">
        <v>181</v>
      </c>
      <c r="C72" s="60">
        <v>-1.4566386360765229</v>
      </c>
    </row>
    <row r="73" spans="2:3" x14ac:dyDescent="0.25">
      <c r="B73" s="19" t="s">
        <v>182</v>
      </c>
      <c r="C73" s="60">
        <v>-0.21509933042250484</v>
      </c>
    </row>
    <row r="74" spans="2:3" x14ac:dyDescent="0.25">
      <c r="B74" s="19" t="s">
        <v>183</v>
      </c>
      <c r="C74" s="60">
        <v>13.408908449894318</v>
      </c>
    </row>
    <row r="75" spans="2:3" x14ac:dyDescent="0.25">
      <c r="B75" s="19" t="s">
        <v>184</v>
      </c>
      <c r="C75" s="60">
        <v>9.7640477255587736</v>
      </c>
    </row>
    <row r="76" spans="2:3" x14ac:dyDescent="0.25">
      <c r="B76" s="19" t="s">
        <v>185</v>
      </c>
      <c r="C76" s="60">
        <v>7.7836882079454082</v>
      </c>
    </row>
    <row r="77" spans="2:3" x14ac:dyDescent="0.25">
      <c r="B77" s="19" t="s">
        <v>186</v>
      </c>
      <c r="C77" s="60">
        <v>9.0137272380006408</v>
      </c>
    </row>
    <row r="78" spans="2:3" x14ac:dyDescent="0.25">
      <c r="B78" s="19" t="s">
        <v>187</v>
      </c>
      <c r="C78" s="76" t="s">
        <v>214</v>
      </c>
    </row>
    <row r="79" spans="2:3" x14ac:dyDescent="0.25">
      <c r="B79" s="19" t="s">
        <v>188</v>
      </c>
      <c r="C79" s="60">
        <v>3.7590266389971658</v>
      </c>
    </row>
    <row r="80" spans="2:3" x14ac:dyDescent="0.25">
      <c r="B80" s="19" t="s">
        <v>189</v>
      </c>
      <c r="C80" s="60">
        <v>6.5511577969998411</v>
      </c>
    </row>
    <row r="81" spans="2:3" x14ac:dyDescent="0.25">
      <c r="B81" s="19" t="s">
        <v>190</v>
      </c>
      <c r="C81" s="60">
        <v>6.3965100834940003E-2</v>
      </c>
    </row>
    <row r="82" spans="2:3" x14ac:dyDescent="0.25">
      <c r="B82" s="19" t="s">
        <v>191</v>
      </c>
      <c r="C82" s="60">
        <v>6.4919195347783916</v>
      </c>
    </row>
    <row r="83" spans="2:3" x14ac:dyDescent="0.25">
      <c r="B83" s="19" t="s">
        <v>192</v>
      </c>
      <c r="C83" s="60">
        <v>5.6978360667462331</v>
      </c>
    </row>
    <row r="84" spans="2:3" x14ac:dyDescent="0.25">
      <c r="B84" s="19" t="s">
        <v>193</v>
      </c>
      <c r="C84" s="60">
        <v>1.463555145460492</v>
      </c>
    </row>
    <row r="85" spans="2:3" x14ac:dyDescent="0.25">
      <c r="B85" s="19" t="s">
        <v>194</v>
      </c>
      <c r="C85" s="60">
        <v>-1.5779301790594866</v>
      </c>
    </row>
    <row r="86" spans="2:3" x14ac:dyDescent="0.25">
      <c r="B86" s="19" t="s">
        <v>195</v>
      </c>
      <c r="C86" s="60">
        <v>0.14402597158888319</v>
      </c>
    </row>
    <row r="87" spans="2:3" x14ac:dyDescent="0.25">
      <c r="B87" s="19" t="s">
        <v>196</v>
      </c>
      <c r="C87" s="60">
        <v>5.2671038261119838</v>
      </c>
    </row>
    <row r="88" spans="2:3" x14ac:dyDescent="0.25">
      <c r="B88" s="19" t="s">
        <v>197</v>
      </c>
      <c r="C88" s="60">
        <v>1.3233206818873082</v>
      </c>
    </row>
    <row r="89" spans="2:3" x14ac:dyDescent="0.25">
      <c r="B89" s="19" t="s">
        <v>198</v>
      </c>
      <c r="C89" s="60">
        <v>8.3172796792861678</v>
      </c>
    </row>
    <row r="90" spans="2:3" x14ac:dyDescent="0.25">
      <c r="B90" s="19" t="s">
        <v>199</v>
      </c>
      <c r="C90" s="60">
        <v>-1.251077537316819</v>
      </c>
    </row>
    <row r="91" spans="2:3" x14ac:dyDescent="0.25">
      <c r="B91" s="19" t="s">
        <v>200</v>
      </c>
      <c r="C91" s="60">
        <v>1.074075557446001</v>
      </c>
    </row>
    <row r="92" spans="2:3" x14ac:dyDescent="0.25">
      <c r="B92" s="19" t="s">
        <v>201</v>
      </c>
      <c r="C92" s="60">
        <v>6.1217642347313976</v>
      </c>
    </row>
    <row r="93" spans="2:3" x14ac:dyDescent="0.25">
      <c r="B93" s="19" t="s">
        <v>202</v>
      </c>
      <c r="C93" s="60">
        <v>10.176400634249468</v>
      </c>
    </row>
    <row r="94" spans="2:3" x14ac:dyDescent="0.25">
      <c r="B94" s="19" t="s">
        <v>203</v>
      </c>
      <c r="C94" s="60">
        <v>1.4650931527071975</v>
      </c>
    </row>
    <row r="95" spans="2:3" x14ac:dyDescent="0.25">
      <c r="B95" s="19" t="s">
        <v>204</v>
      </c>
      <c r="C95" s="60">
        <v>0.6303047455057369</v>
      </c>
    </row>
    <row r="96" spans="2:3" x14ac:dyDescent="0.25">
      <c r="B96" s="19" t="s">
        <v>205</v>
      </c>
      <c r="C96" s="60">
        <v>9.6037473897950001</v>
      </c>
    </row>
    <row r="97" spans="2:3" x14ac:dyDescent="0.25">
      <c r="B97" s="19" t="s">
        <v>206</v>
      </c>
      <c r="C97" s="60">
        <v>-2.3516745672771764</v>
      </c>
    </row>
    <row r="98" spans="2:3" x14ac:dyDescent="0.25">
      <c r="B98" s="19" t="s">
        <v>207</v>
      </c>
      <c r="C98" s="60">
        <v>2.0705645811283553</v>
      </c>
    </row>
    <row r="99" spans="2:3" x14ac:dyDescent="0.25">
      <c r="B99" s="19" t="s">
        <v>208</v>
      </c>
      <c r="C99" s="60">
        <v>-0.60163091273740132</v>
      </c>
    </row>
    <row r="100" spans="2:3" x14ac:dyDescent="0.25">
      <c r="B100" s="19" t="s">
        <v>209</v>
      </c>
      <c r="C100" s="60">
        <v>-2.5159057784449428</v>
      </c>
    </row>
    <row r="101" spans="2:3" x14ac:dyDescent="0.25">
      <c r="B101" s="19" t="s">
        <v>210</v>
      </c>
      <c r="C101" s="60">
        <v>6.1849437572884609</v>
      </c>
    </row>
    <row r="102" spans="2:3" x14ac:dyDescent="0.25">
      <c r="B102" s="19" t="s">
        <v>211</v>
      </c>
      <c r="C102" s="60">
        <v>5.5475541693315593</v>
      </c>
    </row>
    <row r="103" spans="2:3" x14ac:dyDescent="0.25">
      <c r="B103" s="13" t="s">
        <v>212</v>
      </c>
      <c r="C103" s="28">
        <v>22.413983911782346</v>
      </c>
    </row>
    <row r="104" spans="2:3" x14ac:dyDescent="0.25">
      <c r="B104" s="14" t="s">
        <v>30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C50D0-79E6-4473-9A96-0DB19DEF931A}">
  <dimension ref="B1:C104"/>
  <sheetViews>
    <sheetView zoomScaleNormal="100" workbookViewId="0"/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52.28515625" style="3" customWidth="1"/>
    <col min="4" max="4" width="9.7109375" style="3" bestFit="1" customWidth="1"/>
    <col min="5" max="5" width="9.5703125" style="3" bestFit="1" customWidth="1"/>
    <col min="6" max="7" width="9.28515625" style="3" bestFit="1" customWidth="1"/>
    <col min="8" max="8" width="9.42578125" style="3" bestFit="1" customWidth="1"/>
    <col min="9" max="9" width="8.7109375" style="3" bestFit="1" customWidth="1"/>
    <col min="10" max="10" width="9.7109375" style="3" bestFit="1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85" width="9.5703125" style="3" bestFit="1" customWidth="1"/>
    <col min="186" max="186" width="9.28515625" style="3" bestFit="1" customWidth="1"/>
    <col min="187" max="189" width="9.140625" style="3"/>
    <col min="190" max="190" width="10" style="3" bestFit="1" customWidth="1"/>
    <col min="191" max="191" width="9.42578125" style="3" bestFit="1" customWidth="1"/>
    <col min="192" max="192" width="9.7109375" style="3" bestFit="1" customWidth="1"/>
    <col min="193" max="193" width="9.5703125" style="3" bestFit="1" customWidth="1"/>
    <col min="194" max="195" width="9.28515625" style="3" bestFit="1" customWidth="1"/>
    <col min="196" max="196" width="9.42578125" style="3" bestFit="1" customWidth="1"/>
    <col min="197" max="197" width="8.7109375" style="3" bestFit="1" customWidth="1"/>
    <col min="198" max="198" width="9.7109375" style="3" bestFit="1" customWidth="1"/>
    <col min="199" max="199" width="9.85546875" style="3" bestFit="1" customWidth="1"/>
    <col min="200" max="200" width="9.42578125" style="3" bestFit="1" customWidth="1"/>
    <col min="201" max="201" width="9.7109375" style="3" bestFit="1" customWidth="1"/>
    <col min="202" max="202" width="10" style="3" bestFit="1" customWidth="1"/>
    <col min="203" max="203" width="9.42578125" style="3" bestFit="1" customWidth="1"/>
    <col min="204" max="204" width="9.7109375" style="3" bestFit="1" customWidth="1"/>
    <col min="205" max="205" width="9.5703125" style="3" bestFit="1" customWidth="1"/>
    <col min="206" max="207" width="9.28515625" style="3" bestFit="1" customWidth="1"/>
    <col min="208" max="208" width="9.42578125" style="3" bestFit="1" customWidth="1"/>
    <col min="209" max="209" width="8.7109375" style="3" bestFit="1" customWidth="1"/>
    <col min="210" max="210" width="9.7109375" style="3" bestFit="1" customWidth="1"/>
    <col min="211" max="211" width="9.85546875" style="3" bestFit="1" customWidth="1"/>
    <col min="212" max="212" width="9.42578125" style="3" bestFit="1" customWidth="1"/>
    <col min="213" max="213" width="9.7109375" style="3" bestFit="1" customWidth="1"/>
    <col min="214" max="214" width="10" style="3" bestFit="1" customWidth="1"/>
    <col min="215" max="215" width="9.42578125" style="3" bestFit="1" customWidth="1"/>
    <col min="216" max="216" width="9.7109375" style="3" bestFit="1" customWidth="1"/>
    <col min="217" max="217" width="9.5703125" style="3" bestFit="1" customWidth="1"/>
    <col min="218" max="219" width="9.28515625" style="3" bestFit="1" customWidth="1"/>
    <col min="220" max="220" width="9.42578125" style="3" bestFit="1" customWidth="1"/>
    <col min="221" max="221" width="8.7109375" style="3" bestFit="1" customWidth="1"/>
    <col min="222" max="222" width="9.7109375" style="3" bestFit="1" customWidth="1"/>
    <col min="223" max="223" width="9.85546875" style="3" bestFit="1" customWidth="1"/>
    <col min="224" max="224" width="9.42578125" style="3" bestFit="1" customWidth="1"/>
    <col min="225" max="225" width="9.7109375" style="3" bestFit="1" customWidth="1"/>
    <col min="226" max="226" width="10" style="3" bestFit="1" customWidth="1"/>
    <col min="227" max="227" width="9.42578125" style="3" bestFit="1" customWidth="1"/>
    <col min="228" max="228" width="9.7109375" style="3" bestFit="1" customWidth="1"/>
    <col min="229" max="229" width="9.5703125" style="3" bestFit="1" customWidth="1"/>
    <col min="230" max="231" width="9.28515625" style="3" bestFit="1" customWidth="1"/>
    <col min="232" max="232" width="9.42578125" style="3" bestFit="1" customWidth="1"/>
    <col min="233" max="233" width="8.7109375" style="3" bestFit="1" customWidth="1"/>
    <col min="234" max="234" width="9.7109375" style="3" bestFit="1" customWidth="1"/>
    <col min="235" max="235" width="9.85546875" style="3" bestFit="1" customWidth="1"/>
    <col min="236" max="236" width="9.42578125" style="3" bestFit="1" customWidth="1"/>
    <col min="237" max="237" width="9.7109375" style="3" bestFit="1" customWidth="1"/>
    <col min="238" max="238" width="10" style="3" bestFit="1" customWidth="1"/>
    <col min="239" max="239" width="9.42578125" style="3" bestFit="1" customWidth="1"/>
    <col min="240" max="240" width="9.7109375" style="3" bestFit="1" customWidth="1"/>
    <col min="241" max="241" width="9.5703125" style="3" bestFit="1" customWidth="1"/>
    <col min="242" max="243" width="9.28515625" style="3" bestFit="1" customWidth="1"/>
    <col min="244" max="244" width="9.42578125" style="3" bestFit="1" customWidth="1"/>
    <col min="245" max="245" width="8.7109375" style="3" bestFit="1" customWidth="1"/>
    <col min="246" max="246" width="9.7109375" style="3" bestFit="1" customWidth="1"/>
    <col min="247" max="247" width="9.85546875" style="3" bestFit="1" customWidth="1"/>
    <col min="248" max="248" width="9.42578125" style="3" bestFit="1" customWidth="1"/>
    <col min="249" max="249" width="9.7109375" style="3" bestFit="1" customWidth="1"/>
    <col min="250" max="250" width="10" style="3" bestFit="1" customWidth="1"/>
    <col min="251" max="251" width="9.42578125" style="3" bestFit="1" customWidth="1"/>
    <col min="252" max="252" width="9.7109375" style="3" bestFit="1" customWidth="1"/>
    <col min="253" max="253" width="9.5703125" style="3" bestFit="1" customWidth="1"/>
    <col min="254" max="255" width="9.28515625" style="3" bestFit="1" customWidth="1"/>
    <col min="256" max="256" width="9.42578125" style="3" bestFit="1" customWidth="1"/>
    <col min="257" max="257" width="8.7109375" style="3" bestFit="1" customWidth="1"/>
    <col min="258" max="258" width="9.7109375" style="3" bestFit="1" customWidth="1"/>
    <col min="259" max="259" width="9.85546875" style="3" bestFit="1" customWidth="1"/>
    <col min="260" max="260" width="9.42578125" style="3" bestFit="1" customWidth="1"/>
    <col min="261" max="261" width="9.7109375" style="3" bestFit="1" customWidth="1"/>
    <col min="262" max="262" width="10" style="3" bestFit="1" customWidth="1"/>
    <col min="263" max="263" width="9.42578125" style="3" bestFit="1" customWidth="1"/>
    <col min="264" max="264" width="9.7109375" style="3" bestFit="1" customWidth="1"/>
    <col min="265" max="265" width="9.5703125" style="3" bestFit="1" customWidth="1"/>
    <col min="266" max="267" width="9.28515625" style="3" bestFit="1" customWidth="1"/>
    <col min="268" max="268" width="9.42578125" style="3" bestFit="1" customWidth="1"/>
    <col min="269" max="269" width="8.7109375" style="3" bestFit="1" customWidth="1"/>
    <col min="270" max="270" width="9.7109375" style="3" bestFit="1" customWidth="1"/>
    <col min="271" max="271" width="9.85546875" style="3" bestFit="1" customWidth="1"/>
    <col min="272" max="272" width="9.42578125" style="3" bestFit="1" customWidth="1"/>
    <col min="273" max="273" width="9.7109375" style="3" bestFit="1" customWidth="1"/>
    <col min="274" max="274" width="10" style="3" bestFit="1" customWidth="1"/>
    <col min="275" max="275" width="9.42578125" style="3" bestFit="1" customWidth="1"/>
    <col min="276" max="276" width="9.7109375" style="3" bestFit="1" customWidth="1"/>
    <col min="277" max="277" width="9.5703125" style="3" bestFit="1" customWidth="1"/>
    <col min="278" max="279" width="9.28515625" style="3" bestFit="1" customWidth="1"/>
    <col min="280" max="280" width="9.42578125" style="3" bestFit="1" customWidth="1"/>
    <col min="281" max="281" width="8.7109375" style="3" bestFit="1" customWidth="1"/>
    <col min="282" max="282" width="9.7109375" style="3" bestFit="1" customWidth="1"/>
    <col min="283" max="283" width="9.85546875" style="3" bestFit="1" customWidth="1"/>
    <col min="284" max="284" width="9.42578125" style="3" bestFit="1" customWidth="1"/>
    <col min="285" max="285" width="9.7109375" style="3" bestFit="1" customWidth="1"/>
    <col min="286" max="286" width="10" style="3" bestFit="1" customWidth="1"/>
    <col min="287" max="287" width="9.42578125" style="3" bestFit="1" customWidth="1"/>
    <col min="288" max="288" width="9.7109375" style="3" bestFit="1" customWidth="1"/>
    <col min="289" max="289" width="9.5703125" style="3" bestFit="1" customWidth="1"/>
    <col min="290" max="291" width="9.28515625" style="3" bestFit="1" customWidth="1"/>
    <col min="292" max="292" width="9.42578125" style="3" bestFit="1" customWidth="1"/>
    <col min="293" max="293" width="8.7109375" style="3" bestFit="1" customWidth="1"/>
    <col min="294" max="294" width="9.7109375" style="3" bestFit="1" customWidth="1"/>
    <col min="295" max="295" width="9.85546875" style="3" bestFit="1" customWidth="1"/>
    <col min="296" max="296" width="9.42578125" style="3" bestFit="1" customWidth="1"/>
    <col min="297" max="297" width="9.7109375" style="3" bestFit="1" customWidth="1"/>
    <col min="298" max="298" width="10" style="3" bestFit="1" customWidth="1"/>
    <col min="299" max="299" width="9.42578125" style="3" bestFit="1" customWidth="1"/>
    <col min="300" max="300" width="9.7109375" style="3" bestFit="1" customWidth="1"/>
    <col min="301" max="301" width="9.5703125" style="3" bestFit="1" customWidth="1"/>
    <col min="302" max="303" width="9.28515625" style="3" bestFit="1" customWidth="1"/>
    <col min="304" max="304" width="9.42578125" style="3" bestFit="1" customWidth="1"/>
    <col min="305" max="305" width="8.7109375" style="3" bestFit="1" customWidth="1"/>
    <col min="306" max="306" width="9.7109375" style="3" bestFit="1" customWidth="1"/>
    <col min="307" max="307" width="9.85546875" style="3" bestFit="1" customWidth="1"/>
    <col min="308" max="308" width="9.42578125" style="3" bestFit="1" customWidth="1"/>
    <col min="309" max="309" width="9.7109375" style="3" bestFit="1" customWidth="1"/>
    <col min="310" max="310" width="10" style="3" bestFit="1" customWidth="1"/>
    <col min="311" max="311" width="9.42578125" style="3" bestFit="1" customWidth="1"/>
    <col min="312" max="312" width="9.7109375" style="3" bestFit="1" customWidth="1"/>
    <col min="313" max="16384" width="9.140625" style="3"/>
  </cols>
  <sheetData>
    <row r="1" spans="2:3" s="1" customFormat="1" ht="37.5" customHeight="1" x14ac:dyDescent="0.2">
      <c r="B1" s="2" t="s">
        <v>216</v>
      </c>
    </row>
    <row r="2" spans="2:3" s="1" customFormat="1" ht="24" customHeight="1" thickBot="1" x14ac:dyDescent="0.25">
      <c r="B2" s="12" t="s">
        <v>217</v>
      </c>
    </row>
    <row r="3" spans="2:3" s="4" customFormat="1" x14ac:dyDescent="0.25"/>
    <row r="5" spans="2:3" ht="57.75" x14ac:dyDescent="0.25">
      <c r="B5" s="40"/>
      <c r="C5" s="79" t="s">
        <v>221</v>
      </c>
    </row>
    <row r="6" spans="2:3" x14ac:dyDescent="0.25">
      <c r="B6" s="19" t="s">
        <v>115</v>
      </c>
      <c r="C6" s="80" t="s">
        <v>218</v>
      </c>
    </row>
    <row r="7" spans="2:3" x14ac:dyDescent="0.25">
      <c r="B7" s="19" t="s">
        <v>116</v>
      </c>
      <c r="C7" s="80" t="s">
        <v>222</v>
      </c>
    </row>
    <row r="8" spans="2:3" x14ac:dyDescent="0.25">
      <c r="B8" s="19" t="s">
        <v>117</v>
      </c>
      <c r="C8" s="80" t="s">
        <v>219</v>
      </c>
    </row>
    <row r="9" spans="2:3" x14ac:dyDescent="0.25">
      <c r="B9" s="19" t="s">
        <v>118</v>
      </c>
      <c r="C9" s="80" t="s">
        <v>220</v>
      </c>
    </row>
    <row r="10" spans="2:3" x14ac:dyDescent="0.25">
      <c r="B10" s="19" t="s">
        <v>119</v>
      </c>
      <c r="C10" s="80" t="s">
        <v>219</v>
      </c>
    </row>
    <row r="11" spans="2:3" x14ac:dyDescent="0.25">
      <c r="B11" s="19" t="s">
        <v>120</v>
      </c>
      <c r="C11" s="80" t="s">
        <v>219</v>
      </c>
    </row>
    <row r="12" spans="2:3" x14ac:dyDescent="0.25">
      <c r="B12" s="19" t="s">
        <v>121</v>
      </c>
      <c r="C12" s="80" t="s">
        <v>220</v>
      </c>
    </row>
    <row r="13" spans="2:3" x14ac:dyDescent="0.25">
      <c r="B13" s="19" t="s">
        <v>122</v>
      </c>
      <c r="C13" s="80" t="s">
        <v>219</v>
      </c>
    </row>
    <row r="14" spans="2:3" x14ac:dyDescent="0.25">
      <c r="B14" s="19" t="s">
        <v>123</v>
      </c>
      <c r="C14" s="80" t="s">
        <v>222</v>
      </c>
    </row>
    <row r="15" spans="2:3" x14ac:dyDescent="0.25">
      <c r="B15" s="19" t="s">
        <v>124</v>
      </c>
      <c r="C15" s="80" t="s">
        <v>222</v>
      </c>
    </row>
    <row r="16" spans="2:3" x14ac:dyDescent="0.25">
      <c r="B16" s="19" t="s">
        <v>125</v>
      </c>
      <c r="C16" s="80" t="s">
        <v>218</v>
      </c>
    </row>
    <row r="17" spans="2:3" x14ac:dyDescent="0.25">
      <c r="B17" s="19" t="s">
        <v>126</v>
      </c>
      <c r="C17" s="80" t="s">
        <v>214</v>
      </c>
    </row>
    <row r="18" spans="2:3" x14ac:dyDescent="0.25">
      <c r="B18" s="19" t="s">
        <v>127</v>
      </c>
      <c r="C18" s="80" t="s">
        <v>222</v>
      </c>
    </row>
    <row r="19" spans="2:3" x14ac:dyDescent="0.25">
      <c r="B19" s="19" t="s">
        <v>128</v>
      </c>
      <c r="C19" s="80" t="s">
        <v>219</v>
      </c>
    </row>
    <row r="20" spans="2:3" x14ac:dyDescent="0.25">
      <c r="B20" s="19" t="s">
        <v>129</v>
      </c>
      <c r="C20" s="80" t="s">
        <v>220</v>
      </c>
    </row>
    <row r="21" spans="2:3" x14ac:dyDescent="0.25">
      <c r="B21" s="19" t="s">
        <v>130</v>
      </c>
      <c r="C21" s="80" t="s">
        <v>218</v>
      </c>
    </row>
    <row r="22" spans="2:3" x14ac:dyDescent="0.25">
      <c r="B22" s="19" t="s">
        <v>131</v>
      </c>
      <c r="C22" s="80" t="s">
        <v>220</v>
      </c>
    </row>
    <row r="23" spans="2:3" x14ac:dyDescent="0.25">
      <c r="B23" s="19" t="s">
        <v>132</v>
      </c>
      <c r="C23" s="80" t="s">
        <v>218</v>
      </c>
    </row>
    <row r="24" spans="2:3" x14ac:dyDescent="0.25">
      <c r="B24" s="19" t="s">
        <v>133</v>
      </c>
      <c r="C24" s="80" t="s">
        <v>222</v>
      </c>
    </row>
    <row r="25" spans="2:3" x14ac:dyDescent="0.25">
      <c r="B25" s="19" t="s">
        <v>134</v>
      </c>
      <c r="C25" s="80" t="s">
        <v>222</v>
      </c>
    </row>
    <row r="26" spans="2:3" x14ac:dyDescent="0.25">
      <c r="B26" s="19" t="s">
        <v>135</v>
      </c>
      <c r="C26" s="80" t="s">
        <v>218</v>
      </c>
    </row>
    <row r="27" spans="2:3" x14ac:dyDescent="0.25">
      <c r="B27" s="19" t="s">
        <v>136</v>
      </c>
      <c r="C27" s="80" t="s">
        <v>222</v>
      </c>
    </row>
    <row r="28" spans="2:3" x14ac:dyDescent="0.25">
      <c r="B28" s="19" t="s">
        <v>137</v>
      </c>
      <c r="C28" s="80" t="s">
        <v>222</v>
      </c>
    </row>
    <row r="29" spans="2:3" x14ac:dyDescent="0.25">
      <c r="B29" s="19" t="s">
        <v>138</v>
      </c>
      <c r="C29" s="80" t="s">
        <v>222</v>
      </c>
    </row>
    <row r="30" spans="2:3" x14ac:dyDescent="0.25">
      <c r="B30" s="19" t="s">
        <v>139</v>
      </c>
      <c r="C30" s="80" t="s">
        <v>220</v>
      </c>
    </row>
    <row r="31" spans="2:3" x14ac:dyDescent="0.25">
      <c r="B31" s="19" t="s">
        <v>140</v>
      </c>
      <c r="C31" s="80" t="s">
        <v>222</v>
      </c>
    </row>
    <row r="32" spans="2:3" x14ac:dyDescent="0.25">
      <c r="B32" s="19" t="s">
        <v>141</v>
      </c>
      <c r="C32" s="80" t="s">
        <v>218</v>
      </c>
    </row>
    <row r="33" spans="2:3" x14ac:dyDescent="0.25">
      <c r="B33" s="19" t="s">
        <v>142</v>
      </c>
      <c r="C33" s="80" t="s">
        <v>218</v>
      </c>
    </row>
    <row r="34" spans="2:3" x14ac:dyDescent="0.25">
      <c r="B34" s="19" t="s">
        <v>143</v>
      </c>
      <c r="C34" s="80" t="s">
        <v>218</v>
      </c>
    </row>
    <row r="35" spans="2:3" x14ac:dyDescent="0.25">
      <c r="B35" s="19" t="s">
        <v>144</v>
      </c>
      <c r="C35" s="80" t="s">
        <v>222</v>
      </c>
    </row>
    <row r="36" spans="2:3" x14ac:dyDescent="0.25">
      <c r="B36" s="19" t="s">
        <v>145</v>
      </c>
      <c r="C36" s="80" t="s">
        <v>220</v>
      </c>
    </row>
    <row r="37" spans="2:3" x14ac:dyDescent="0.25">
      <c r="B37" s="19" t="s">
        <v>146</v>
      </c>
      <c r="C37" s="80" t="s">
        <v>222</v>
      </c>
    </row>
    <row r="38" spans="2:3" x14ac:dyDescent="0.25">
      <c r="B38" s="19" t="s">
        <v>147</v>
      </c>
      <c r="C38" s="80" t="s">
        <v>220</v>
      </c>
    </row>
    <row r="39" spans="2:3" x14ac:dyDescent="0.25">
      <c r="B39" s="19" t="s">
        <v>148</v>
      </c>
      <c r="C39" s="80" t="s">
        <v>220</v>
      </c>
    </row>
    <row r="40" spans="2:3" x14ac:dyDescent="0.25">
      <c r="B40" s="19" t="s">
        <v>149</v>
      </c>
      <c r="C40" s="80" t="s">
        <v>218</v>
      </c>
    </row>
    <row r="41" spans="2:3" x14ac:dyDescent="0.25">
      <c r="B41" s="19" t="s">
        <v>150</v>
      </c>
      <c r="C41" s="80" t="s">
        <v>218</v>
      </c>
    </row>
    <row r="42" spans="2:3" x14ac:dyDescent="0.25">
      <c r="B42" s="19" t="s">
        <v>151</v>
      </c>
      <c r="C42" s="80" t="s">
        <v>222</v>
      </c>
    </row>
    <row r="43" spans="2:3" x14ac:dyDescent="0.25">
      <c r="B43" s="19" t="s">
        <v>152</v>
      </c>
      <c r="C43" s="80" t="s">
        <v>218</v>
      </c>
    </row>
    <row r="44" spans="2:3" x14ac:dyDescent="0.25">
      <c r="B44" s="19" t="s">
        <v>153</v>
      </c>
      <c r="C44" s="80" t="s">
        <v>222</v>
      </c>
    </row>
    <row r="45" spans="2:3" x14ac:dyDescent="0.25">
      <c r="B45" s="19" t="s">
        <v>154</v>
      </c>
      <c r="C45" s="80" t="s">
        <v>222</v>
      </c>
    </row>
    <row r="46" spans="2:3" x14ac:dyDescent="0.25">
      <c r="B46" s="19" t="s">
        <v>155</v>
      </c>
      <c r="C46" s="80" t="s">
        <v>222</v>
      </c>
    </row>
    <row r="47" spans="2:3" x14ac:dyDescent="0.25">
      <c r="B47" s="19" t="s">
        <v>156</v>
      </c>
      <c r="C47" s="80" t="s">
        <v>220</v>
      </c>
    </row>
    <row r="48" spans="2:3" x14ac:dyDescent="0.25">
      <c r="B48" s="19" t="s">
        <v>157</v>
      </c>
      <c r="C48" s="80" t="s">
        <v>218</v>
      </c>
    </row>
    <row r="49" spans="2:3" x14ac:dyDescent="0.25">
      <c r="B49" s="19" t="s">
        <v>158</v>
      </c>
      <c r="C49" s="80" t="s">
        <v>219</v>
      </c>
    </row>
    <row r="50" spans="2:3" x14ac:dyDescent="0.25">
      <c r="B50" s="19" t="s">
        <v>159</v>
      </c>
      <c r="C50" s="80" t="s">
        <v>218</v>
      </c>
    </row>
    <row r="51" spans="2:3" x14ac:dyDescent="0.25">
      <c r="B51" s="19" t="s">
        <v>160</v>
      </c>
      <c r="C51" s="80" t="s">
        <v>219</v>
      </c>
    </row>
    <row r="52" spans="2:3" x14ac:dyDescent="0.25">
      <c r="B52" s="19" t="s">
        <v>161</v>
      </c>
      <c r="C52" s="80" t="s">
        <v>220</v>
      </c>
    </row>
    <row r="53" spans="2:3" x14ac:dyDescent="0.25">
      <c r="B53" s="19" t="s">
        <v>162</v>
      </c>
      <c r="C53" s="80" t="s">
        <v>222</v>
      </c>
    </row>
    <row r="54" spans="2:3" x14ac:dyDescent="0.25">
      <c r="B54" s="19" t="s">
        <v>163</v>
      </c>
      <c r="C54" s="80" t="s">
        <v>220</v>
      </c>
    </row>
    <row r="55" spans="2:3" x14ac:dyDescent="0.25">
      <c r="B55" s="19" t="s">
        <v>164</v>
      </c>
      <c r="C55" s="80" t="s">
        <v>219</v>
      </c>
    </row>
    <row r="56" spans="2:3" x14ac:dyDescent="0.25">
      <c r="B56" s="19" t="s">
        <v>165</v>
      </c>
      <c r="C56" s="80" t="s">
        <v>222</v>
      </c>
    </row>
    <row r="57" spans="2:3" x14ac:dyDescent="0.25">
      <c r="B57" s="19" t="s">
        <v>166</v>
      </c>
      <c r="C57" s="80" t="s">
        <v>219</v>
      </c>
    </row>
    <row r="58" spans="2:3" x14ac:dyDescent="0.25">
      <c r="B58" s="19" t="s">
        <v>167</v>
      </c>
      <c r="C58" s="80" t="s">
        <v>218</v>
      </c>
    </row>
    <row r="59" spans="2:3" x14ac:dyDescent="0.25">
      <c r="B59" s="19" t="s">
        <v>168</v>
      </c>
      <c r="C59" s="80" t="s">
        <v>222</v>
      </c>
    </row>
    <row r="60" spans="2:3" x14ac:dyDescent="0.25">
      <c r="B60" s="19" t="s">
        <v>169</v>
      </c>
      <c r="C60" s="81" t="s">
        <v>214</v>
      </c>
    </row>
    <row r="61" spans="2:3" x14ac:dyDescent="0.25">
      <c r="B61" s="19" t="s">
        <v>170</v>
      </c>
      <c r="C61" s="80" t="s">
        <v>219</v>
      </c>
    </row>
    <row r="62" spans="2:3" x14ac:dyDescent="0.25">
      <c r="B62" s="19" t="s">
        <v>171</v>
      </c>
      <c r="C62" s="80" t="s">
        <v>220</v>
      </c>
    </row>
    <row r="63" spans="2:3" x14ac:dyDescent="0.25">
      <c r="B63" s="19" t="s">
        <v>172</v>
      </c>
      <c r="C63" s="80" t="s">
        <v>219</v>
      </c>
    </row>
    <row r="64" spans="2:3" x14ac:dyDescent="0.25">
      <c r="B64" s="19" t="s">
        <v>173</v>
      </c>
      <c r="C64" s="80" t="s">
        <v>219</v>
      </c>
    </row>
    <row r="65" spans="2:3" x14ac:dyDescent="0.25">
      <c r="B65" s="19" t="s">
        <v>174</v>
      </c>
      <c r="C65" s="80" t="s">
        <v>219</v>
      </c>
    </row>
    <row r="66" spans="2:3" x14ac:dyDescent="0.25">
      <c r="B66" s="19" t="s">
        <v>175</v>
      </c>
      <c r="C66" s="80" t="s">
        <v>218</v>
      </c>
    </row>
    <row r="67" spans="2:3" x14ac:dyDescent="0.25">
      <c r="B67" s="19" t="s">
        <v>176</v>
      </c>
      <c r="C67" s="80" t="s">
        <v>218</v>
      </c>
    </row>
    <row r="68" spans="2:3" x14ac:dyDescent="0.25">
      <c r="B68" s="19" t="s">
        <v>177</v>
      </c>
      <c r="C68" s="80" t="s">
        <v>222</v>
      </c>
    </row>
    <row r="69" spans="2:3" x14ac:dyDescent="0.25">
      <c r="B69" s="19" t="s">
        <v>178</v>
      </c>
      <c r="C69" s="80" t="s">
        <v>220</v>
      </c>
    </row>
    <row r="70" spans="2:3" x14ac:dyDescent="0.25">
      <c r="B70" s="19" t="s">
        <v>179</v>
      </c>
      <c r="C70" s="80" t="s">
        <v>219</v>
      </c>
    </row>
    <row r="71" spans="2:3" x14ac:dyDescent="0.25">
      <c r="B71" s="19" t="s">
        <v>180</v>
      </c>
      <c r="C71" s="80" t="s">
        <v>218</v>
      </c>
    </row>
    <row r="72" spans="2:3" x14ac:dyDescent="0.25">
      <c r="B72" s="19" t="s">
        <v>181</v>
      </c>
      <c r="C72" s="80" t="s">
        <v>222</v>
      </c>
    </row>
    <row r="73" spans="2:3" x14ac:dyDescent="0.25">
      <c r="B73" s="19" t="s">
        <v>182</v>
      </c>
      <c r="C73" s="80" t="s">
        <v>219</v>
      </c>
    </row>
    <row r="74" spans="2:3" x14ac:dyDescent="0.25">
      <c r="B74" s="19" t="s">
        <v>183</v>
      </c>
      <c r="C74" s="80" t="s">
        <v>220</v>
      </c>
    </row>
    <row r="75" spans="2:3" x14ac:dyDescent="0.25">
      <c r="B75" s="19" t="s">
        <v>184</v>
      </c>
      <c r="C75" s="80" t="s">
        <v>220</v>
      </c>
    </row>
    <row r="76" spans="2:3" x14ac:dyDescent="0.25">
      <c r="B76" s="19" t="s">
        <v>185</v>
      </c>
      <c r="C76" s="80" t="s">
        <v>222</v>
      </c>
    </row>
    <row r="77" spans="2:3" x14ac:dyDescent="0.25">
      <c r="B77" s="19" t="s">
        <v>186</v>
      </c>
      <c r="C77" s="80" t="s">
        <v>222</v>
      </c>
    </row>
    <row r="78" spans="2:3" x14ac:dyDescent="0.25">
      <c r="B78" s="19" t="s">
        <v>187</v>
      </c>
      <c r="C78" s="80" t="s">
        <v>214</v>
      </c>
    </row>
    <row r="79" spans="2:3" x14ac:dyDescent="0.25">
      <c r="B79" s="19" t="s">
        <v>188</v>
      </c>
      <c r="C79" s="80" t="s">
        <v>220</v>
      </c>
    </row>
    <row r="80" spans="2:3" x14ac:dyDescent="0.25">
      <c r="B80" s="19" t="s">
        <v>189</v>
      </c>
      <c r="C80" s="80" t="s">
        <v>220</v>
      </c>
    </row>
    <row r="81" spans="2:3" x14ac:dyDescent="0.25">
      <c r="B81" s="19" t="s">
        <v>190</v>
      </c>
      <c r="C81" s="80" t="s">
        <v>219</v>
      </c>
    </row>
    <row r="82" spans="2:3" x14ac:dyDescent="0.25">
      <c r="B82" s="19" t="s">
        <v>191</v>
      </c>
      <c r="C82" s="80" t="s">
        <v>218</v>
      </c>
    </row>
    <row r="83" spans="2:3" x14ac:dyDescent="0.25">
      <c r="B83" s="19" t="s">
        <v>192</v>
      </c>
      <c r="C83" s="80" t="s">
        <v>222</v>
      </c>
    </row>
    <row r="84" spans="2:3" x14ac:dyDescent="0.25">
      <c r="B84" s="19" t="s">
        <v>193</v>
      </c>
      <c r="C84" s="80" t="s">
        <v>219</v>
      </c>
    </row>
    <row r="85" spans="2:3" x14ac:dyDescent="0.25">
      <c r="B85" s="19" t="s">
        <v>194</v>
      </c>
      <c r="C85" s="80" t="s">
        <v>219</v>
      </c>
    </row>
    <row r="86" spans="2:3" x14ac:dyDescent="0.25">
      <c r="B86" s="19" t="s">
        <v>195</v>
      </c>
      <c r="C86" s="80" t="s">
        <v>219</v>
      </c>
    </row>
    <row r="87" spans="2:3" x14ac:dyDescent="0.25">
      <c r="B87" s="19" t="s">
        <v>196</v>
      </c>
      <c r="C87" s="80" t="s">
        <v>218</v>
      </c>
    </row>
    <row r="88" spans="2:3" x14ac:dyDescent="0.25">
      <c r="B88" s="19" t="s">
        <v>197</v>
      </c>
      <c r="C88" s="80" t="s">
        <v>222</v>
      </c>
    </row>
    <row r="89" spans="2:3" x14ac:dyDescent="0.25">
      <c r="B89" s="19" t="s">
        <v>198</v>
      </c>
      <c r="C89" s="80" t="s">
        <v>218</v>
      </c>
    </row>
    <row r="90" spans="2:3" x14ac:dyDescent="0.25">
      <c r="B90" s="19" t="s">
        <v>199</v>
      </c>
      <c r="C90" s="80" t="s">
        <v>219</v>
      </c>
    </row>
    <row r="91" spans="2:3" x14ac:dyDescent="0.25">
      <c r="B91" s="19" t="s">
        <v>200</v>
      </c>
      <c r="C91" s="80" t="s">
        <v>218</v>
      </c>
    </row>
    <row r="92" spans="2:3" x14ac:dyDescent="0.25">
      <c r="B92" s="19" t="s">
        <v>201</v>
      </c>
      <c r="C92" s="80" t="s">
        <v>222</v>
      </c>
    </row>
    <row r="93" spans="2:3" x14ac:dyDescent="0.25">
      <c r="B93" s="19" t="s">
        <v>202</v>
      </c>
      <c r="C93" s="80" t="s">
        <v>222</v>
      </c>
    </row>
    <row r="94" spans="2:3" x14ac:dyDescent="0.25">
      <c r="B94" s="19" t="s">
        <v>203</v>
      </c>
      <c r="C94" s="80" t="s">
        <v>219</v>
      </c>
    </row>
    <row r="95" spans="2:3" x14ac:dyDescent="0.25">
      <c r="B95" s="19" t="s">
        <v>204</v>
      </c>
      <c r="C95" s="80" t="s">
        <v>219</v>
      </c>
    </row>
    <row r="96" spans="2:3" x14ac:dyDescent="0.25">
      <c r="B96" s="19" t="s">
        <v>205</v>
      </c>
      <c r="C96" s="80" t="s">
        <v>220</v>
      </c>
    </row>
    <row r="97" spans="2:3" x14ac:dyDescent="0.25">
      <c r="B97" s="19" t="s">
        <v>206</v>
      </c>
      <c r="C97" s="80" t="s">
        <v>219</v>
      </c>
    </row>
    <row r="98" spans="2:3" x14ac:dyDescent="0.25">
      <c r="B98" s="19" t="s">
        <v>207</v>
      </c>
      <c r="C98" s="80" t="s">
        <v>218</v>
      </c>
    </row>
    <row r="99" spans="2:3" x14ac:dyDescent="0.25">
      <c r="B99" s="19" t="s">
        <v>208</v>
      </c>
      <c r="C99" s="80" t="s">
        <v>219</v>
      </c>
    </row>
    <row r="100" spans="2:3" x14ac:dyDescent="0.25">
      <c r="B100" s="19" t="s">
        <v>209</v>
      </c>
      <c r="C100" s="80" t="s">
        <v>219</v>
      </c>
    </row>
    <row r="101" spans="2:3" x14ac:dyDescent="0.25">
      <c r="B101" s="19" t="s">
        <v>210</v>
      </c>
      <c r="C101" s="80" t="s">
        <v>218</v>
      </c>
    </row>
    <row r="102" spans="2:3" x14ac:dyDescent="0.25">
      <c r="B102" s="19" t="s">
        <v>211</v>
      </c>
      <c r="C102" s="80" t="s">
        <v>222</v>
      </c>
    </row>
    <row r="103" spans="2:3" x14ac:dyDescent="0.25">
      <c r="B103" s="13" t="s">
        <v>212</v>
      </c>
      <c r="C103" s="82" t="s">
        <v>220</v>
      </c>
    </row>
    <row r="104" spans="2:3" x14ac:dyDescent="0.25">
      <c r="B104" s="14" t="s">
        <v>30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9AF13-32CC-4E8D-9098-1B8AB4408D2B}">
  <dimension ref="A1:GH16"/>
  <sheetViews>
    <sheetView zoomScaleNormal="100" workbookViewId="0">
      <selection activeCell="D18" sqref="D18"/>
    </sheetView>
  </sheetViews>
  <sheetFormatPr defaultColWidth="9.140625" defaultRowHeight="15" x14ac:dyDescent="0.25"/>
  <cols>
    <col min="1" max="1" width="22.140625" style="3" customWidth="1"/>
    <col min="2" max="2" width="45.5703125" style="3" customWidth="1"/>
    <col min="3" max="3" width="31.28515625" style="3" bestFit="1" customWidth="1"/>
    <col min="4" max="4" width="33" style="3" bestFit="1" customWidth="1"/>
    <col min="5" max="5" width="28.5703125" style="3" bestFit="1" customWidth="1"/>
    <col min="6" max="6" width="35.5703125" style="3" bestFit="1" customWidth="1"/>
    <col min="7" max="7" width="31.140625" style="3" bestFit="1" customWidth="1"/>
    <col min="8" max="8" width="9.5703125" style="3" bestFit="1" customWidth="1"/>
    <col min="9" max="9" width="8.85546875" style="3" bestFit="1" customWidth="1"/>
    <col min="10" max="10" width="9.85546875" style="3" bestFit="1" customWidth="1"/>
    <col min="11" max="11" width="10" style="3" bestFit="1" customWidth="1"/>
    <col min="12" max="12" width="9.5703125" style="3" bestFit="1" customWidth="1"/>
    <col min="13" max="13" width="9.85546875" style="3" bestFit="1" customWidth="1"/>
    <col min="14" max="14" width="10.140625" style="3" bestFit="1" customWidth="1"/>
    <col min="15" max="15" width="9.5703125" style="3" bestFit="1" customWidth="1"/>
    <col min="16" max="16" width="9.85546875" style="3" bestFit="1" customWidth="1"/>
    <col min="17" max="17" width="9.7109375" style="3" bestFit="1" customWidth="1"/>
    <col min="18" max="19" width="9.42578125" style="3" bestFit="1" customWidth="1"/>
    <col min="20" max="20" width="9.5703125" style="3" bestFit="1" customWidth="1"/>
    <col min="21" max="21" width="8.85546875" style="3" bestFit="1" customWidth="1"/>
    <col min="22" max="22" width="9.85546875" style="3" bestFit="1" customWidth="1"/>
    <col min="23" max="23" width="10" style="3" bestFit="1" customWidth="1"/>
    <col min="24" max="24" width="9.5703125" style="3" bestFit="1" customWidth="1"/>
    <col min="25" max="25" width="9.85546875" style="3" bestFit="1" customWidth="1"/>
    <col min="26" max="26" width="10.140625" style="3" bestFit="1" customWidth="1"/>
    <col min="27" max="27" width="9.5703125" style="3" bestFit="1" customWidth="1"/>
    <col min="28" max="28" width="9.85546875" style="3" bestFit="1" customWidth="1"/>
    <col min="29" max="29" width="9.7109375" style="3" bestFit="1" customWidth="1"/>
    <col min="30" max="31" width="9.42578125" style="3" bestFit="1" customWidth="1"/>
    <col min="32" max="32" width="9.5703125" style="3" bestFit="1" customWidth="1"/>
    <col min="33" max="33" width="8.85546875" style="3" bestFit="1" customWidth="1"/>
    <col min="34" max="34" width="9.85546875" style="3" bestFit="1" customWidth="1"/>
    <col min="35" max="35" width="10" style="3" bestFit="1" customWidth="1"/>
    <col min="36" max="36" width="9.5703125" style="3" bestFit="1" customWidth="1"/>
    <col min="37" max="37" width="9.85546875" style="3" bestFit="1" customWidth="1"/>
    <col min="38" max="38" width="10.140625" style="3" bestFit="1" customWidth="1"/>
    <col min="39" max="39" width="9.5703125" style="3" bestFit="1" customWidth="1"/>
    <col min="40" max="40" width="9.85546875" style="3" bestFit="1" customWidth="1"/>
    <col min="41" max="41" width="9.7109375" style="3" bestFit="1" customWidth="1"/>
    <col min="42" max="43" width="9.42578125" style="3" bestFit="1" customWidth="1"/>
    <col min="44" max="44" width="9.5703125" style="3" bestFit="1" customWidth="1"/>
    <col min="45" max="45" width="8.85546875" style="3" bestFit="1" customWidth="1"/>
    <col min="46" max="46" width="9.85546875" style="3" bestFit="1" customWidth="1"/>
    <col min="47" max="47" width="10" style="3" bestFit="1" customWidth="1"/>
    <col min="48" max="48" width="9.5703125" style="3" bestFit="1" customWidth="1"/>
    <col min="49" max="49" width="9.85546875" style="3" bestFit="1" customWidth="1"/>
    <col min="50" max="50" width="10.140625" style="3" bestFit="1" customWidth="1"/>
    <col min="51" max="51" width="9.5703125" style="3" bestFit="1" customWidth="1"/>
    <col min="52" max="52" width="9.85546875" style="3" bestFit="1" customWidth="1"/>
    <col min="53" max="53" width="9.7109375" style="3" bestFit="1" customWidth="1"/>
    <col min="54" max="55" width="9.42578125" style="3" bestFit="1" customWidth="1"/>
    <col min="56" max="56" width="9.5703125" style="3" bestFit="1" customWidth="1"/>
    <col min="57" max="57" width="8.85546875" style="3" bestFit="1" customWidth="1"/>
    <col min="58" max="58" width="9.85546875" style="3" bestFit="1" customWidth="1"/>
    <col min="59" max="59" width="10" style="3" bestFit="1" customWidth="1"/>
    <col min="60" max="60" width="9.5703125" style="3" bestFit="1" customWidth="1"/>
    <col min="61" max="61" width="9.85546875" style="3" bestFit="1" customWidth="1"/>
    <col min="62" max="62" width="10.140625" style="3" bestFit="1" customWidth="1"/>
    <col min="63" max="63" width="9.5703125" style="3" bestFit="1" customWidth="1"/>
    <col min="64" max="64" width="9.85546875" style="3" bestFit="1" customWidth="1"/>
    <col min="65" max="65" width="9.7109375" style="3" bestFit="1" customWidth="1"/>
    <col min="66" max="67" width="9.42578125" style="3" bestFit="1" customWidth="1"/>
    <col min="68" max="68" width="9.5703125" style="3" bestFit="1" customWidth="1"/>
    <col min="69" max="69" width="8.85546875" style="3" bestFit="1" customWidth="1"/>
    <col min="70" max="70" width="13.28515625" style="3" bestFit="1" customWidth="1"/>
    <col min="71" max="71" width="10" style="3" bestFit="1" customWidth="1"/>
    <col min="72" max="72" width="9.5703125" style="3" bestFit="1" customWidth="1"/>
    <col min="73" max="73" width="9.85546875" style="3" bestFit="1" customWidth="1"/>
    <col min="74" max="74" width="10.140625" style="3" bestFit="1" customWidth="1"/>
    <col min="75" max="75" width="9.5703125" style="3" bestFit="1" customWidth="1"/>
    <col min="76" max="76" width="9.85546875" style="3" bestFit="1" customWidth="1"/>
    <col min="77" max="77" width="12.42578125" style="3" bestFit="1" customWidth="1"/>
    <col min="78" max="79" width="9.42578125" style="3" bestFit="1" customWidth="1"/>
    <col min="80" max="80" width="9.5703125" style="3" bestFit="1" customWidth="1"/>
    <col min="81" max="81" width="8.85546875" style="3" bestFit="1" customWidth="1"/>
    <col min="82" max="82" width="9.85546875" style="3" bestFit="1" customWidth="1"/>
    <col min="83" max="83" width="10" style="3" bestFit="1" customWidth="1"/>
    <col min="84" max="84" width="9.5703125" style="3" bestFit="1" customWidth="1"/>
    <col min="85" max="85" width="9.85546875" style="3" bestFit="1" customWidth="1"/>
    <col min="86" max="86" width="10.140625" style="3" bestFit="1" customWidth="1"/>
    <col min="87" max="87" width="9.5703125" style="3" bestFit="1" customWidth="1"/>
    <col min="88" max="88" width="9.85546875" style="3" bestFit="1" customWidth="1"/>
    <col min="89" max="89" width="9.7109375" style="3" bestFit="1" customWidth="1"/>
    <col min="90" max="91" width="9.42578125" style="3" bestFit="1" customWidth="1"/>
    <col min="92" max="92" width="9.5703125" style="3" bestFit="1" customWidth="1"/>
    <col min="93" max="93" width="8.85546875" style="3" bestFit="1" customWidth="1"/>
    <col min="94" max="94" width="9.85546875" style="3" bestFit="1" customWidth="1"/>
    <col min="95" max="95" width="10" style="3" bestFit="1" customWidth="1"/>
    <col min="96" max="96" width="9.5703125" style="3" bestFit="1" customWidth="1"/>
    <col min="97" max="97" width="9.85546875" style="3" bestFit="1" customWidth="1"/>
    <col min="98" max="98" width="10.140625" style="3" bestFit="1" customWidth="1"/>
    <col min="99" max="99" width="9.5703125" style="3" bestFit="1" customWidth="1"/>
    <col min="100" max="100" width="9.85546875" style="3" bestFit="1" customWidth="1"/>
    <col min="101" max="101" width="9.7109375" style="3" bestFit="1" customWidth="1"/>
    <col min="102" max="103" width="9.42578125" style="3" bestFit="1" customWidth="1"/>
    <col min="104" max="104" width="9.5703125" style="3" bestFit="1" customWidth="1"/>
    <col min="105" max="105" width="8.85546875" style="3" bestFit="1" customWidth="1"/>
    <col min="106" max="106" width="9.85546875" style="3" bestFit="1" customWidth="1"/>
    <col min="107" max="107" width="10" style="3" bestFit="1" customWidth="1"/>
    <col min="108" max="108" width="9.5703125" style="3" bestFit="1" customWidth="1"/>
    <col min="109" max="109" width="9.85546875" style="3" bestFit="1" customWidth="1"/>
    <col min="110" max="110" width="10.140625" style="3" bestFit="1" customWidth="1"/>
    <col min="111" max="111" width="9.5703125" style="3" bestFit="1" customWidth="1"/>
    <col min="112" max="112" width="9.85546875" style="3" bestFit="1" customWidth="1"/>
    <col min="113" max="113" width="9.7109375" style="3" bestFit="1" customWidth="1"/>
    <col min="114" max="115" width="9.42578125" style="3" bestFit="1" customWidth="1"/>
    <col min="116" max="116" width="9.5703125" style="3" bestFit="1" customWidth="1"/>
    <col min="117" max="117" width="8.85546875" style="3" bestFit="1" customWidth="1"/>
    <col min="118" max="118" width="9.85546875" style="3" bestFit="1" customWidth="1"/>
    <col min="119" max="119" width="10" style="3" bestFit="1" customWidth="1"/>
    <col min="120" max="120" width="9.5703125" style="3" bestFit="1" customWidth="1"/>
    <col min="121" max="121" width="9.85546875" style="3" bestFit="1" customWidth="1"/>
    <col min="122" max="122" width="10.140625" style="3" bestFit="1" customWidth="1"/>
    <col min="123" max="123" width="9.5703125" style="3" bestFit="1" customWidth="1"/>
    <col min="124" max="124" width="9.85546875" style="3" bestFit="1" customWidth="1"/>
    <col min="125" max="125" width="9.7109375" style="3" bestFit="1" customWidth="1"/>
    <col min="126" max="127" width="9.42578125" style="3" bestFit="1" customWidth="1"/>
    <col min="128" max="128" width="9.5703125" style="3" bestFit="1" customWidth="1"/>
    <col min="129" max="129" width="8.85546875" style="3" bestFit="1" customWidth="1"/>
    <col min="130" max="130" width="9.85546875" style="3" bestFit="1" customWidth="1"/>
    <col min="131" max="131" width="10" style="3" bestFit="1" customWidth="1"/>
    <col min="132" max="132" width="9.5703125" style="3" bestFit="1" customWidth="1"/>
    <col min="133" max="133" width="9.85546875" style="3" bestFit="1" customWidth="1"/>
    <col min="134" max="134" width="10.140625" style="3" bestFit="1" customWidth="1"/>
    <col min="135" max="135" width="9.5703125" style="3" bestFit="1" customWidth="1"/>
    <col min="136" max="136" width="9.85546875" style="3" bestFit="1" customWidth="1"/>
    <col min="137" max="137" width="9.7109375" style="3" bestFit="1" customWidth="1"/>
    <col min="138" max="139" width="9.42578125" style="3" bestFit="1" customWidth="1"/>
    <col min="140" max="140" width="9.5703125" style="3" bestFit="1" customWidth="1"/>
    <col min="141" max="141" width="8.85546875" style="3" bestFit="1" customWidth="1"/>
    <col min="142" max="142" width="9.85546875" style="3" bestFit="1" customWidth="1"/>
    <col min="143" max="143" width="10" style="3" bestFit="1" customWidth="1"/>
    <col min="144" max="144" width="9.5703125" style="3" bestFit="1" customWidth="1"/>
    <col min="145" max="145" width="9.85546875" style="3" bestFit="1" customWidth="1"/>
    <col min="146" max="146" width="10.140625" style="3" bestFit="1" customWidth="1"/>
    <col min="147" max="147" width="9.5703125" style="3" bestFit="1" customWidth="1"/>
    <col min="148" max="148" width="9.85546875" style="3" bestFit="1" customWidth="1"/>
    <col min="149" max="149" width="9.7109375" style="3" bestFit="1" customWidth="1"/>
    <col min="150" max="151" width="9.42578125" style="3" bestFit="1" customWidth="1"/>
    <col min="152" max="152" width="9.5703125" style="3" bestFit="1" customWidth="1"/>
    <col min="153" max="153" width="8.85546875" style="3" bestFit="1" customWidth="1"/>
    <col min="154" max="154" width="9.85546875" style="3" bestFit="1" customWidth="1"/>
    <col min="155" max="155" width="10" style="3" bestFit="1" customWidth="1"/>
    <col min="156" max="156" width="9.5703125" style="3" bestFit="1" customWidth="1"/>
    <col min="157" max="157" width="9.85546875" style="3" bestFit="1" customWidth="1"/>
    <col min="158" max="158" width="10.140625" style="3" bestFit="1" customWidth="1"/>
    <col min="159" max="159" width="9.5703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85" width="9.5703125" style="3" bestFit="1" customWidth="1"/>
    <col min="186" max="186" width="9.28515625" style="3" bestFit="1" customWidth="1"/>
    <col min="187" max="189" width="9.140625" style="3"/>
    <col min="190" max="190" width="9.42578125" style="3" bestFit="1" customWidth="1"/>
    <col min="191" max="191" width="9.7109375" style="3" bestFit="1" customWidth="1"/>
    <col min="192" max="192" width="9.5703125" style="3" bestFit="1" customWidth="1"/>
    <col min="193" max="194" width="9.28515625" style="3" bestFit="1" customWidth="1"/>
    <col min="195" max="195" width="9.42578125" style="3" bestFit="1" customWidth="1"/>
    <col min="196" max="196" width="8.7109375" style="3" bestFit="1" customWidth="1"/>
    <col min="197" max="197" width="9.7109375" style="3" bestFit="1" customWidth="1"/>
    <col min="198" max="198" width="9.85546875" style="3" bestFit="1" customWidth="1"/>
    <col min="199" max="199" width="9.42578125" style="3" bestFit="1" customWidth="1"/>
    <col min="200" max="200" width="9.7109375" style="3" bestFit="1" customWidth="1"/>
    <col min="201" max="201" width="10" style="3" bestFit="1" customWidth="1"/>
    <col min="202" max="202" width="9.42578125" style="3" bestFit="1" customWidth="1"/>
    <col min="203" max="203" width="9.7109375" style="3" bestFit="1" customWidth="1"/>
    <col min="204" max="204" width="9.5703125" style="3" bestFit="1" customWidth="1"/>
    <col min="205" max="206" width="9.28515625" style="3" bestFit="1" customWidth="1"/>
    <col min="207" max="207" width="9.42578125" style="3" bestFit="1" customWidth="1"/>
    <col min="208" max="208" width="8.7109375" style="3" bestFit="1" customWidth="1"/>
    <col min="209" max="209" width="9.7109375" style="3" bestFit="1" customWidth="1"/>
    <col min="210" max="210" width="9.85546875" style="3" bestFit="1" customWidth="1"/>
    <col min="211" max="211" width="9.42578125" style="3" bestFit="1" customWidth="1"/>
    <col min="212" max="212" width="9.7109375" style="3" bestFit="1" customWidth="1"/>
    <col min="213" max="213" width="10" style="3" bestFit="1" customWidth="1"/>
    <col min="214" max="214" width="9.42578125" style="3" bestFit="1" customWidth="1"/>
    <col min="215" max="215" width="9.7109375" style="3" bestFit="1" customWidth="1"/>
    <col min="216" max="216" width="9.5703125" style="3" bestFit="1" customWidth="1"/>
    <col min="217" max="218" width="9.28515625" style="3" bestFit="1" customWidth="1"/>
    <col min="219" max="219" width="9.42578125" style="3" bestFit="1" customWidth="1"/>
    <col min="220" max="220" width="8.7109375" style="3" bestFit="1" customWidth="1"/>
    <col min="221" max="221" width="9.7109375" style="3" bestFit="1" customWidth="1"/>
    <col min="222" max="222" width="9.85546875" style="3" bestFit="1" customWidth="1"/>
    <col min="223" max="223" width="9.42578125" style="3" bestFit="1" customWidth="1"/>
    <col min="224" max="224" width="9.7109375" style="3" bestFit="1" customWidth="1"/>
    <col min="225" max="225" width="10" style="3" bestFit="1" customWidth="1"/>
    <col min="226" max="226" width="9.42578125" style="3" bestFit="1" customWidth="1"/>
    <col min="227" max="227" width="9.7109375" style="3" bestFit="1" customWidth="1"/>
    <col min="228" max="228" width="9.5703125" style="3" bestFit="1" customWidth="1"/>
    <col min="229" max="230" width="9.28515625" style="3" bestFit="1" customWidth="1"/>
    <col min="231" max="231" width="9.42578125" style="3" bestFit="1" customWidth="1"/>
    <col min="232" max="232" width="8.7109375" style="3" bestFit="1" customWidth="1"/>
    <col min="233" max="233" width="9.7109375" style="3" bestFit="1" customWidth="1"/>
    <col min="234" max="234" width="9.85546875" style="3" bestFit="1" customWidth="1"/>
    <col min="235" max="235" width="9.42578125" style="3" bestFit="1" customWidth="1"/>
    <col min="236" max="236" width="9.7109375" style="3" bestFit="1" customWidth="1"/>
    <col min="237" max="237" width="10" style="3" bestFit="1" customWidth="1"/>
    <col min="238" max="238" width="9.42578125" style="3" bestFit="1" customWidth="1"/>
    <col min="239" max="239" width="9.7109375" style="3" bestFit="1" customWidth="1"/>
    <col min="240" max="240" width="9.5703125" style="3" bestFit="1" customWidth="1"/>
    <col min="241" max="242" width="9.28515625" style="3" bestFit="1" customWidth="1"/>
    <col min="243" max="243" width="9.42578125" style="3" bestFit="1" customWidth="1"/>
    <col min="244" max="244" width="8.7109375" style="3" bestFit="1" customWidth="1"/>
    <col min="245" max="245" width="9.7109375" style="3" bestFit="1" customWidth="1"/>
    <col min="246" max="246" width="9.85546875" style="3" bestFit="1" customWidth="1"/>
    <col min="247" max="247" width="9.42578125" style="3" bestFit="1" customWidth="1"/>
    <col min="248" max="248" width="9.7109375" style="3" bestFit="1" customWidth="1"/>
    <col min="249" max="249" width="10" style="3" bestFit="1" customWidth="1"/>
    <col min="250" max="250" width="9.42578125" style="3" bestFit="1" customWidth="1"/>
    <col min="251" max="251" width="9.7109375" style="3" bestFit="1" customWidth="1"/>
    <col min="252" max="252" width="9.5703125" style="3" bestFit="1" customWidth="1"/>
    <col min="253" max="254" width="9.28515625" style="3" bestFit="1" customWidth="1"/>
    <col min="255" max="255" width="9.42578125" style="3" bestFit="1" customWidth="1"/>
    <col min="256" max="256" width="8.7109375" style="3" bestFit="1" customWidth="1"/>
    <col min="257" max="257" width="9.7109375" style="3" bestFit="1" customWidth="1"/>
    <col min="258" max="258" width="9.85546875" style="3" bestFit="1" customWidth="1"/>
    <col min="259" max="259" width="9.42578125" style="3" bestFit="1" customWidth="1"/>
    <col min="260" max="260" width="9.7109375" style="3" bestFit="1" customWidth="1"/>
    <col min="261" max="261" width="10" style="3" bestFit="1" customWidth="1"/>
    <col min="262" max="262" width="9.42578125" style="3" bestFit="1" customWidth="1"/>
    <col min="263" max="263" width="9.7109375" style="3" bestFit="1" customWidth="1"/>
    <col min="264" max="264" width="9.5703125" style="3" bestFit="1" customWidth="1"/>
    <col min="265" max="266" width="9.28515625" style="3" bestFit="1" customWidth="1"/>
    <col min="267" max="267" width="9.42578125" style="3" bestFit="1" customWidth="1"/>
    <col min="268" max="268" width="8.7109375" style="3" bestFit="1" customWidth="1"/>
    <col min="269" max="269" width="9.7109375" style="3" bestFit="1" customWidth="1"/>
    <col min="270" max="270" width="9.85546875" style="3" bestFit="1" customWidth="1"/>
    <col min="271" max="271" width="9.42578125" style="3" bestFit="1" customWidth="1"/>
    <col min="272" max="272" width="9.7109375" style="3" bestFit="1" customWidth="1"/>
    <col min="273" max="273" width="10" style="3" bestFit="1" customWidth="1"/>
    <col min="274" max="274" width="9.42578125" style="3" bestFit="1" customWidth="1"/>
    <col min="275" max="275" width="9.7109375" style="3" bestFit="1" customWidth="1"/>
    <col min="276" max="276" width="9.5703125" style="3" bestFit="1" customWidth="1"/>
    <col min="277" max="278" width="9.28515625" style="3" bestFit="1" customWidth="1"/>
    <col min="279" max="279" width="9.42578125" style="3" bestFit="1" customWidth="1"/>
    <col min="280" max="280" width="8.7109375" style="3" bestFit="1" customWidth="1"/>
    <col min="281" max="281" width="9.7109375" style="3" bestFit="1" customWidth="1"/>
    <col min="282" max="282" width="9.85546875" style="3" bestFit="1" customWidth="1"/>
    <col min="283" max="283" width="9.42578125" style="3" bestFit="1" customWidth="1"/>
    <col min="284" max="284" width="9.7109375" style="3" bestFit="1" customWidth="1"/>
    <col min="285" max="285" width="10" style="3" bestFit="1" customWidth="1"/>
    <col min="286" max="286" width="9.42578125" style="3" bestFit="1" customWidth="1"/>
    <col min="287" max="287" width="9.7109375" style="3" bestFit="1" customWidth="1"/>
    <col min="288" max="288" width="9.5703125" style="3" bestFit="1" customWidth="1"/>
    <col min="289" max="290" width="9.28515625" style="3" bestFit="1" customWidth="1"/>
    <col min="291" max="291" width="9.42578125" style="3" bestFit="1" customWidth="1"/>
    <col min="292" max="292" width="8.7109375" style="3" bestFit="1" customWidth="1"/>
    <col min="293" max="293" width="9.7109375" style="3" bestFit="1" customWidth="1"/>
    <col min="294" max="294" width="9.85546875" style="3" bestFit="1" customWidth="1"/>
    <col min="295" max="295" width="9.42578125" style="3" bestFit="1" customWidth="1"/>
    <col min="296" max="296" width="9.7109375" style="3" bestFit="1" customWidth="1"/>
    <col min="297" max="297" width="10" style="3" bestFit="1" customWidth="1"/>
    <col min="298" max="298" width="9.42578125" style="3" bestFit="1" customWidth="1"/>
    <col min="299" max="299" width="9.7109375" style="3" bestFit="1" customWidth="1"/>
    <col min="300" max="300" width="9.5703125" style="3" bestFit="1" customWidth="1"/>
    <col min="301" max="302" width="9.28515625" style="3" bestFit="1" customWidth="1"/>
    <col min="303" max="303" width="9.42578125" style="3" bestFit="1" customWidth="1"/>
    <col min="304" max="304" width="8.7109375" style="3" bestFit="1" customWidth="1"/>
    <col min="305" max="305" width="9.7109375" style="3" bestFit="1" customWidth="1"/>
    <col min="306" max="306" width="9.85546875" style="3" bestFit="1" customWidth="1"/>
    <col min="307" max="307" width="9.42578125" style="3" bestFit="1" customWidth="1"/>
    <col min="308" max="308" width="9.7109375" style="3" bestFit="1" customWidth="1"/>
    <col min="309" max="309" width="10" style="3" bestFit="1" customWidth="1"/>
    <col min="310" max="310" width="9.42578125" style="3" bestFit="1" customWidth="1"/>
    <col min="311" max="311" width="9.7109375" style="3" bestFit="1" customWidth="1"/>
    <col min="312" max="16384" width="9.140625" style="3"/>
  </cols>
  <sheetData>
    <row r="1" spans="1:190" s="1" customFormat="1" ht="37.5" customHeight="1" x14ac:dyDescent="0.2">
      <c r="B1" s="2" t="s">
        <v>223</v>
      </c>
    </row>
    <row r="2" spans="1:190" s="1" customFormat="1" ht="24" customHeight="1" thickBot="1" x14ac:dyDescent="0.25">
      <c r="B2" s="12" t="s">
        <v>224</v>
      </c>
    </row>
    <row r="3" spans="1:190" s="4" customFormat="1" x14ac:dyDescent="0.25"/>
    <row r="5" spans="1:190" x14ac:dyDescent="0.25">
      <c r="B5" s="40" t="s">
        <v>12</v>
      </c>
      <c r="C5" s="47" t="s">
        <v>226</v>
      </c>
      <c r="D5" s="47" t="s">
        <v>7</v>
      </c>
      <c r="E5" s="47" t="s">
        <v>8</v>
      </c>
      <c r="F5" s="47" t="s">
        <v>9</v>
      </c>
      <c r="G5" s="47" t="s">
        <v>10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</row>
    <row r="6" spans="1:190" x14ac:dyDescent="0.25">
      <c r="B6" s="19" t="s">
        <v>227</v>
      </c>
      <c r="C6" s="78">
        <v>53</v>
      </c>
      <c r="D6" s="78">
        <v>63</v>
      </c>
      <c r="E6" s="78">
        <v>44</v>
      </c>
      <c r="F6" s="78">
        <v>70</v>
      </c>
      <c r="G6" s="78">
        <v>67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</row>
    <row r="7" spans="1:190" x14ac:dyDescent="0.25">
      <c r="B7" s="19" t="s">
        <v>228</v>
      </c>
      <c r="C7" s="78">
        <v>17</v>
      </c>
      <c r="D7" s="78">
        <v>19</v>
      </c>
      <c r="E7" s="78">
        <v>20</v>
      </c>
      <c r="F7" s="78">
        <v>7</v>
      </c>
      <c r="G7" s="78">
        <v>9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</row>
    <row r="8" spans="1:190" x14ac:dyDescent="0.25">
      <c r="B8" s="13" t="s">
        <v>229</v>
      </c>
      <c r="C8" s="71">
        <v>31</v>
      </c>
      <c r="D8" s="71">
        <v>18</v>
      </c>
      <c r="E8" s="71">
        <v>36</v>
      </c>
      <c r="F8" s="71">
        <v>22</v>
      </c>
      <c r="G8" s="71">
        <v>25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</row>
    <row r="9" spans="1:190" x14ac:dyDescent="0.25">
      <c r="B9" s="14" t="s">
        <v>225</v>
      </c>
    </row>
    <row r="10" spans="1:190" s="16" customFormat="1" x14ac:dyDescent="0.25">
      <c r="A10" s="3"/>
      <c r="B10" s="3"/>
      <c r="C10" s="3"/>
    </row>
    <row r="11" spans="1:190" x14ac:dyDescent="0.25"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</row>
    <row r="12" spans="1:190" x14ac:dyDescent="0.25"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</row>
    <row r="13" spans="1:190" x14ac:dyDescent="0.25"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</row>
    <row r="14" spans="1:190" x14ac:dyDescent="0.25"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</row>
    <row r="15" spans="1:190" x14ac:dyDescent="0.25"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</row>
    <row r="16" spans="1:190" x14ac:dyDescent="0.25"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146BB-CC47-42F5-A322-C016B7A2AB84}">
  <dimension ref="B1:GG18"/>
  <sheetViews>
    <sheetView zoomScaleNormal="100" workbookViewId="0">
      <selection activeCell="B3" sqref="B3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23" style="3" bestFit="1" customWidth="1"/>
    <col min="4" max="4" width="22.42578125" style="3" bestFit="1" customWidth="1"/>
    <col min="5" max="11" width="12.85546875" style="3" bestFit="1" customWidth="1"/>
    <col min="12" max="20" width="11.7109375" style="3" bestFit="1" customWidth="1"/>
    <col min="21" max="21" width="27" style="3" bestFit="1" customWidth="1"/>
    <col min="22" max="30" width="11" style="3" bestFit="1" customWidth="1"/>
    <col min="31" max="39" width="12.1406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2:189" s="1" customFormat="1" ht="37.5" customHeight="1" x14ac:dyDescent="0.2">
      <c r="B1" s="2" t="s">
        <v>230</v>
      </c>
    </row>
    <row r="2" spans="2:189" s="1" customFormat="1" ht="24" customHeight="1" thickBot="1" x14ac:dyDescent="0.25">
      <c r="B2" s="12" t="s">
        <v>395</v>
      </c>
    </row>
    <row r="3" spans="2:189" s="4" customFormat="1" x14ac:dyDescent="0.25"/>
    <row r="5" spans="2:189" x14ac:dyDescent="0.25">
      <c r="B5" s="40"/>
      <c r="C5" s="22" t="s">
        <v>231</v>
      </c>
      <c r="D5" s="22" t="s">
        <v>232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</row>
    <row r="6" spans="2:189" x14ac:dyDescent="0.25">
      <c r="B6" s="19" t="s">
        <v>233</v>
      </c>
      <c r="C6" s="84">
        <v>38.314944834503514</v>
      </c>
      <c r="D6" s="53">
        <v>4600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</row>
    <row r="7" spans="2:189" x14ac:dyDescent="0.25">
      <c r="B7" s="19" t="s">
        <v>234</v>
      </c>
      <c r="C7" s="84">
        <v>32.157066251513577</v>
      </c>
      <c r="D7" s="53">
        <v>1900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</row>
    <row r="8" spans="2:189" x14ac:dyDescent="0.25">
      <c r="B8" s="19" t="s">
        <v>235</v>
      </c>
      <c r="C8" s="84">
        <v>30.991244991838553</v>
      </c>
      <c r="D8" s="19">
        <v>4200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</row>
    <row r="9" spans="2:189" x14ac:dyDescent="0.25">
      <c r="B9" s="19" t="s">
        <v>236</v>
      </c>
      <c r="C9" s="84">
        <v>29.597215824760738</v>
      </c>
      <c r="D9" s="19">
        <v>5800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</row>
    <row r="10" spans="2:189" x14ac:dyDescent="0.25">
      <c r="B10" s="19" t="s">
        <v>237</v>
      </c>
      <c r="C10" s="84">
        <v>22.048990400529625</v>
      </c>
      <c r="D10" s="19">
        <v>6700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</row>
    <row r="11" spans="2:189" x14ac:dyDescent="0.25">
      <c r="B11" s="19" t="s">
        <v>238</v>
      </c>
      <c r="C11" s="84">
        <v>20.347028973645443</v>
      </c>
      <c r="D11" s="19">
        <v>1200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</row>
    <row r="12" spans="2:189" x14ac:dyDescent="0.25">
      <c r="B12" s="19" t="s">
        <v>239</v>
      </c>
      <c r="C12" s="84">
        <v>18.817311527722378</v>
      </c>
      <c r="D12" s="19">
        <v>1900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</row>
    <row r="13" spans="2:189" x14ac:dyDescent="0.25">
      <c r="B13" s="19" t="s">
        <v>240</v>
      </c>
      <c r="C13" s="84">
        <v>15.117318435754189</v>
      </c>
      <c r="D13" s="19">
        <v>2600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</row>
    <row r="14" spans="2:189" x14ac:dyDescent="0.25">
      <c r="B14" s="19" t="s">
        <v>241</v>
      </c>
      <c r="C14" s="84">
        <v>14.77055083122654</v>
      </c>
      <c r="D14" s="19">
        <v>1900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</row>
    <row r="15" spans="2:189" x14ac:dyDescent="0.25">
      <c r="B15" s="19" t="s">
        <v>242</v>
      </c>
      <c r="C15" s="84">
        <v>5.6954345517973604</v>
      </c>
      <c r="D15" s="19">
        <v>1500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</row>
    <row r="16" spans="2:189" x14ac:dyDescent="0.25">
      <c r="B16" s="19" t="s">
        <v>244</v>
      </c>
      <c r="C16" s="84">
        <v>5.1937933559245666</v>
      </c>
      <c r="D16" s="19">
        <v>11100</v>
      </c>
    </row>
    <row r="17" spans="2:4" x14ac:dyDescent="0.25">
      <c r="B17" s="13" t="s">
        <v>243</v>
      </c>
      <c r="C17" s="87">
        <v>12</v>
      </c>
      <c r="D17" s="83" t="s">
        <v>213</v>
      </c>
    </row>
    <row r="18" spans="2:4" x14ac:dyDescent="0.25">
      <c r="B18" s="14" t="s">
        <v>98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F537E-DB0E-49D1-9933-B1AA325CF125}">
  <dimension ref="B1:GG15"/>
  <sheetViews>
    <sheetView zoomScaleNormal="100" workbookViewId="0">
      <selection activeCell="C6" sqref="C6:C13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37.7109375" style="3" customWidth="1"/>
    <col min="4" max="11" width="12.85546875" style="3" bestFit="1" customWidth="1"/>
    <col min="12" max="20" width="11.7109375" style="3" bestFit="1" customWidth="1"/>
    <col min="21" max="21" width="27" style="3" bestFit="1" customWidth="1"/>
    <col min="22" max="30" width="11" style="3" bestFit="1" customWidth="1"/>
    <col min="31" max="39" width="12.1406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2:189" s="1" customFormat="1" ht="37.5" customHeight="1" x14ac:dyDescent="0.2">
      <c r="B1" s="2" t="s">
        <v>245</v>
      </c>
    </row>
    <row r="2" spans="2:189" s="1" customFormat="1" ht="24" customHeight="1" thickBot="1" x14ac:dyDescent="0.25">
      <c r="B2" s="12" t="s">
        <v>246</v>
      </c>
    </row>
    <row r="3" spans="2:189" s="4" customFormat="1" x14ac:dyDescent="0.25"/>
    <row r="5" spans="2:189" ht="29.25" x14ac:dyDescent="0.25">
      <c r="B5" s="40" t="s">
        <v>12</v>
      </c>
      <c r="C5" s="85" t="s">
        <v>254</v>
      </c>
    </row>
    <row r="6" spans="2:189" x14ac:dyDescent="0.25">
      <c r="B6" s="19" t="s">
        <v>247</v>
      </c>
      <c r="C6" s="84">
        <v>0.37791501520877502</v>
      </c>
    </row>
    <row r="7" spans="2:189" x14ac:dyDescent="0.25">
      <c r="B7" s="19" t="s">
        <v>248</v>
      </c>
      <c r="C7" s="84">
        <v>0.46548068946446675</v>
      </c>
    </row>
    <row r="8" spans="2:189" x14ac:dyDescent="0.25">
      <c r="B8" s="19" t="s">
        <v>249</v>
      </c>
      <c r="C8" s="84">
        <v>0.57839432205733254</v>
      </c>
    </row>
    <row r="9" spans="2:189" x14ac:dyDescent="0.25">
      <c r="B9" s="19" t="s">
        <v>250</v>
      </c>
      <c r="C9" s="84">
        <v>1.0484837312194673</v>
      </c>
    </row>
    <row r="10" spans="2:189" x14ac:dyDescent="0.25">
      <c r="B10" s="19" t="s">
        <v>264</v>
      </c>
      <c r="C10" s="84">
        <v>1.7582265646603374</v>
      </c>
    </row>
    <row r="11" spans="2:189" x14ac:dyDescent="0.25">
      <c r="B11" s="19" t="s">
        <v>252</v>
      </c>
      <c r="C11" s="84">
        <v>4.166282606691861</v>
      </c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</row>
    <row r="12" spans="2:189" x14ac:dyDescent="0.25">
      <c r="B12" s="19" t="s">
        <v>255</v>
      </c>
      <c r="C12" s="84">
        <v>29.060282053645498</v>
      </c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</row>
    <row r="13" spans="2:189" x14ac:dyDescent="0.25">
      <c r="B13" s="13" t="s">
        <v>256</v>
      </c>
      <c r="C13" s="87">
        <v>48.287860632316345</v>
      </c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</row>
    <row r="14" spans="2:189" x14ac:dyDescent="0.25">
      <c r="B14" s="14" t="s">
        <v>2</v>
      </c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</row>
    <row r="15" spans="2:189" x14ac:dyDescent="0.25"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C020-6EBF-4C16-99C2-B7C168719E3D}">
  <dimension ref="A1:FW15"/>
  <sheetViews>
    <sheetView zoomScaleNormal="100" workbookViewId="0">
      <selection activeCell="D25" sqref="D25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9.7109375" style="3" customWidth="1"/>
    <col min="4" max="4" width="9.7109375" style="3" bestFit="1" customWidth="1"/>
    <col min="5" max="5" width="9.5703125" style="3" bestFit="1" customWidth="1"/>
    <col min="6" max="7" width="9.28515625" style="3" bestFit="1" customWidth="1"/>
    <col min="8" max="8" width="9.42578125" style="3" bestFit="1" customWidth="1"/>
    <col min="9" max="9" width="8.7109375" style="3" bestFit="1" customWidth="1"/>
    <col min="10" max="10" width="9.7109375" style="3" bestFit="1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6" width="9.28515625" style="3" bestFit="1" customWidth="1"/>
    <col min="67" max="67" width="9.5703125" style="3" bestFit="1" customWidth="1"/>
    <col min="68" max="69" width="9.28515625" style="3" bestFit="1" customWidth="1"/>
    <col min="70" max="70" width="9.42578125" style="3" bestFit="1" customWidth="1"/>
    <col min="71" max="71" width="8.7109375" style="3" bestFit="1" customWidth="1"/>
    <col min="72" max="72" width="9.7109375" style="3" bestFit="1" customWidth="1"/>
    <col min="73" max="73" width="9.85546875" style="3" bestFit="1" customWidth="1"/>
    <col min="74" max="74" width="9.42578125" style="3" bestFit="1" customWidth="1"/>
    <col min="75" max="75" width="9.7109375" style="3" bestFit="1" customWidth="1"/>
    <col min="76" max="76" width="10" style="3" bestFit="1" customWidth="1"/>
    <col min="77" max="77" width="9.42578125" style="3" bestFit="1" customWidth="1"/>
    <col min="78" max="78" width="9.7109375" style="3" bestFit="1" customWidth="1"/>
    <col min="79" max="79" width="9.5703125" style="3" bestFit="1" customWidth="1"/>
    <col min="80" max="81" width="9.28515625" style="3" bestFit="1" customWidth="1"/>
    <col min="82" max="82" width="9.42578125" style="3" bestFit="1" customWidth="1"/>
    <col min="83" max="83" width="8.7109375" style="3" bestFit="1" customWidth="1"/>
    <col min="84" max="84" width="9.7109375" style="3" bestFit="1" customWidth="1"/>
    <col min="85" max="85" width="9.85546875" style="3" bestFit="1" customWidth="1"/>
    <col min="86" max="86" width="9.42578125" style="3" bestFit="1" customWidth="1"/>
    <col min="87" max="87" width="9.7109375" style="3" bestFit="1" customWidth="1"/>
    <col min="88" max="88" width="10" style="3" bestFit="1" customWidth="1"/>
    <col min="89" max="89" width="9.42578125" style="3" bestFit="1" customWidth="1"/>
    <col min="90" max="90" width="9.7109375" style="3" bestFit="1" customWidth="1"/>
    <col min="91" max="91" width="9.5703125" style="3" bestFit="1" customWidth="1"/>
    <col min="92" max="93" width="9.28515625" style="3" bestFit="1" customWidth="1"/>
    <col min="94" max="94" width="9.42578125" style="3" bestFit="1" customWidth="1"/>
    <col min="95" max="95" width="8.7109375" style="3" bestFit="1" customWidth="1"/>
    <col min="96" max="96" width="9.7109375" style="3" bestFit="1" customWidth="1"/>
    <col min="97" max="97" width="9.85546875" style="3" bestFit="1" customWidth="1"/>
    <col min="98" max="98" width="9.42578125" style="3" bestFit="1" customWidth="1"/>
    <col min="99" max="99" width="9.7109375" style="3" bestFit="1" customWidth="1"/>
    <col min="100" max="100" width="10" style="3" bestFit="1" customWidth="1"/>
    <col min="101" max="101" width="9.42578125" style="3" bestFit="1" customWidth="1"/>
    <col min="102" max="102" width="9.7109375" style="3" bestFit="1" customWidth="1"/>
    <col min="103" max="103" width="9.5703125" style="3" bestFit="1" customWidth="1"/>
    <col min="104" max="105" width="9.28515625" style="3" bestFit="1" customWidth="1"/>
    <col min="106" max="106" width="9.42578125" style="3" bestFit="1" customWidth="1"/>
    <col min="107" max="107" width="8.7109375" style="3" bestFit="1" customWidth="1"/>
    <col min="108" max="108" width="9.7109375" style="3" bestFit="1" customWidth="1"/>
    <col min="109" max="109" width="9.85546875" style="3" bestFit="1" customWidth="1"/>
    <col min="110" max="110" width="9.42578125" style="3" bestFit="1" customWidth="1"/>
    <col min="111" max="111" width="9.7109375" style="3" bestFit="1" customWidth="1"/>
    <col min="112" max="112" width="10" style="3" bestFit="1" customWidth="1"/>
    <col min="113" max="113" width="9.42578125" style="3" bestFit="1" customWidth="1"/>
    <col min="114" max="114" width="9.7109375" style="3" bestFit="1" customWidth="1"/>
    <col min="115" max="115" width="9.5703125" style="3" bestFit="1" customWidth="1"/>
    <col min="116" max="117" width="9.28515625" style="3" bestFit="1" customWidth="1"/>
    <col min="118" max="118" width="9.42578125" style="3" bestFit="1" customWidth="1"/>
    <col min="119" max="119" width="8.7109375" style="3" bestFit="1" customWidth="1"/>
    <col min="120" max="120" width="9.7109375" style="3" bestFit="1" customWidth="1"/>
    <col min="121" max="121" width="9.85546875" style="3" bestFit="1" customWidth="1"/>
    <col min="122" max="122" width="9.42578125" style="3" bestFit="1" customWidth="1"/>
    <col min="123" max="123" width="9.7109375" style="3" bestFit="1" customWidth="1"/>
    <col min="124" max="124" width="10" style="3" bestFit="1" customWidth="1"/>
    <col min="125" max="125" width="9.42578125" style="3" bestFit="1" customWidth="1"/>
    <col min="126" max="126" width="9.7109375" style="3" bestFit="1" customWidth="1"/>
    <col min="127" max="127" width="9.5703125" style="3" bestFit="1" customWidth="1"/>
    <col min="128" max="129" width="9.28515625" style="3" bestFit="1" customWidth="1"/>
    <col min="130" max="130" width="9.42578125" style="3" bestFit="1" customWidth="1"/>
    <col min="131" max="131" width="8.7109375" style="3" bestFit="1" customWidth="1"/>
    <col min="132" max="132" width="9.7109375" style="3" bestFit="1" customWidth="1"/>
    <col min="133" max="133" width="9.85546875" style="3" bestFit="1" customWidth="1"/>
    <col min="134" max="134" width="9.42578125" style="3" bestFit="1" customWidth="1"/>
    <col min="135" max="135" width="9.7109375" style="3" bestFit="1" customWidth="1"/>
    <col min="136" max="136" width="10" style="3" bestFit="1" customWidth="1"/>
    <col min="137" max="137" width="9.42578125" style="3" bestFit="1" customWidth="1"/>
    <col min="138" max="138" width="9.7109375" style="3" bestFit="1" customWidth="1"/>
    <col min="139" max="139" width="9.5703125" style="3" bestFit="1" customWidth="1"/>
    <col min="140" max="141" width="9.28515625" style="3" bestFit="1" customWidth="1"/>
    <col min="142" max="142" width="9.42578125" style="3" bestFit="1" customWidth="1"/>
    <col min="143" max="143" width="8.7109375" style="3" bestFit="1" customWidth="1"/>
    <col min="144" max="144" width="9.7109375" style="3" bestFit="1" customWidth="1"/>
    <col min="145" max="145" width="9.85546875" style="3" bestFit="1" customWidth="1"/>
    <col min="146" max="146" width="9.42578125" style="3" bestFit="1" customWidth="1"/>
    <col min="147" max="147" width="9.7109375" style="3" bestFit="1" customWidth="1"/>
    <col min="148" max="148" width="10" style="3" bestFit="1" customWidth="1"/>
    <col min="149" max="149" width="9.42578125" style="3" bestFit="1" customWidth="1"/>
    <col min="150" max="150" width="9.7109375" style="3" bestFit="1" customWidth="1"/>
    <col min="151" max="151" width="9.5703125" style="3" bestFit="1" customWidth="1"/>
    <col min="152" max="153" width="9.28515625" style="3" bestFit="1" customWidth="1"/>
    <col min="154" max="154" width="9.42578125" style="3" bestFit="1" customWidth="1"/>
    <col min="155" max="155" width="8.7109375" style="3" bestFit="1" customWidth="1"/>
    <col min="156" max="156" width="9.7109375" style="3" bestFit="1" customWidth="1"/>
    <col min="157" max="157" width="9.85546875" style="3" bestFit="1" customWidth="1"/>
    <col min="158" max="158" width="9.42578125" style="3" bestFit="1" customWidth="1"/>
    <col min="159" max="159" width="9.7109375" style="3" bestFit="1" customWidth="1"/>
    <col min="160" max="160" width="10" style="3" bestFit="1" customWidth="1"/>
    <col min="161" max="161" width="9.42578125" style="3" bestFit="1" customWidth="1"/>
    <col min="162" max="162" width="9.7109375" style="3" bestFit="1" customWidth="1"/>
    <col min="163" max="163" width="9.5703125" style="3" bestFit="1" customWidth="1"/>
    <col min="164" max="165" width="9.28515625" style="3" bestFit="1" customWidth="1"/>
    <col min="166" max="166" width="9.42578125" style="3" bestFit="1" customWidth="1"/>
    <col min="167" max="167" width="8.7109375" style="3" bestFit="1" customWidth="1"/>
    <col min="168" max="168" width="9.7109375" style="3" bestFit="1" customWidth="1"/>
    <col min="169" max="169" width="9.85546875" style="3" bestFit="1" customWidth="1"/>
    <col min="170" max="170" width="9.42578125" style="3" bestFit="1" customWidth="1"/>
    <col min="171" max="171" width="9.7109375" style="3" bestFit="1" customWidth="1"/>
    <col min="172" max="172" width="10" style="3" bestFit="1" customWidth="1"/>
    <col min="173" max="173" width="9.42578125" style="3" bestFit="1" customWidth="1"/>
    <col min="174" max="174" width="9.7109375" style="3" bestFit="1" customWidth="1"/>
    <col min="175" max="16384" width="9.140625" style="3"/>
  </cols>
  <sheetData>
    <row r="1" spans="1:179" s="1" customFormat="1" ht="37.5" customHeight="1" x14ac:dyDescent="0.2">
      <c r="B1" s="2" t="s">
        <v>257</v>
      </c>
    </row>
    <row r="2" spans="1:179" s="1" customFormat="1" ht="24" customHeight="1" thickBot="1" x14ac:dyDescent="0.25">
      <c r="B2" s="12" t="s">
        <v>258</v>
      </c>
    </row>
    <row r="3" spans="1:179" s="4" customFormat="1" x14ac:dyDescent="0.25"/>
    <row r="5" spans="1:179" s="16" customFormat="1" x14ac:dyDescent="0.25">
      <c r="A5" s="3"/>
      <c r="B5" s="59" t="s">
        <v>12</v>
      </c>
      <c r="C5" s="22" t="s">
        <v>260</v>
      </c>
      <c r="D5" s="15" t="s">
        <v>261</v>
      </c>
    </row>
    <row r="6" spans="1:179" s="16" customFormat="1" x14ac:dyDescent="0.25">
      <c r="A6" s="3"/>
      <c r="B6" s="19" t="s">
        <v>247</v>
      </c>
      <c r="C6" s="60">
        <v>0.28719705748979696</v>
      </c>
      <c r="D6" s="60">
        <v>0.47771418270314114</v>
      </c>
    </row>
    <row r="7" spans="1:179" s="16" customFormat="1" x14ac:dyDescent="0.25">
      <c r="A7" s="3"/>
      <c r="B7" s="19" t="s">
        <v>248</v>
      </c>
      <c r="C7" s="60">
        <v>0.43835340353705848</v>
      </c>
      <c r="D7" s="60">
        <v>0.51827482085718157</v>
      </c>
    </row>
    <row r="8" spans="1:179" x14ac:dyDescent="0.25">
      <c r="B8" s="19" t="s">
        <v>249</v>
      </c>
      <c r="C8" s="86">
        <v>0.52904721116541542</v>
      </c>
      <c r="D8" s="86">
        <v>0.63544999774663125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</row>
    <row r="9" spans="1:179" x14ac:dyDescent="0.25">
      <c r="B9" s="19" t="s">
        <v>252</v>
      </c>
      <c r="C9" s="86">
        <v>1.4309467425807427</v>
      </c>
      <c r="D9" s="86">
        <v>0.78867907521745007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</row>
    <row r="10" spans="1:179" x14ac:dyDescent="0.25">
      <c r="B10" s="19" t="s">
        <v>250</v>
      </c>
      <c r="C10" s="86">
        <v>1.4007154733712903</v>
      </c>
      <c r="D10" s="86">
        <v>0.7976925503627923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</row>
    <row r="11" spans="1:179" x14ac:dyDescent="0.25">
      <c r="B11" s="19" t="s">
        <v>263</v>
      </c>
      <c r="C11" s="86">
        <v>2.3378848188643118</v>
      </c>
      <c r="D11" s="86">
        <v>1.3475145342286718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</row>
    <row r="12" spans="1:179" x14ac:dyDescent="0.25">
      <c r="B12" s="19" t="s">
        <v>255</v>
      </c>
      <c r="C12" s="86">
        <v>5.8295964125560538</v>
      </c>
      <c r="D12" s="86">
        <v>22.66438325296318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</row>
    <row r="13" spans="1:179" x14ac:dyDescent="0.25">
      <c r="B13" s="13" t="s">
        <v>262</v>
      </c>
      <c r="C13" s="28">
        <v>23.494734720612687</v>
      </c>
      <c r="D13" s="28">
        <v>35.819550227590248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</row>
    <row r="14" spans="1:179" x14ac:dyDescent="0.25">
      <c r="B14" s="14" t="s">
        <v>259</v>
      </c>
      <c r="C14" s="24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</row>
    <row r="15" spans="1:179" x14ac:dyDescent="0.25">
      <c r="B15" s="23"/>
      <c r="C15" s="34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D210-C4E3-4CC3-AE82-568FCCFFBA13}">
  <dimension ref="A1:GG14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37.5703125" style="3" customWidth="1"/>
    <col min="3" max="3" width="11.85546875" style="3" bestFit="1" customWidth="1"/>
    <col min="4" max="4" width="22.5703125" style="3" customWidth="1"/>
    <col min="5" max="5" width="9.5703125" style="3" customWidth="1"/>
    <col min="6" max="6" width="8.85546875" style="3" customWidth="1"/>
    <col min="7" max="7" width="13.85546875" style="3" customWidth="1"/>
    <col min="8" max="8" width="9.42578125" style="3" bestFit="1" customWidth="1"/>
    <col min="9" max="9" width="11.140625" style="3" customWidth="1"/>
    <col min="10" max="10" width="13.140625" style="3" customWidth="1"/>
    <col min="11" max="11" width="8.5703125" style="3" customWidth="1"/>
    <col min="12" max="12" width="10.28515625" style="3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1:189" s="1" customFormat="1" ht="37.5" customHeight="1" x14ac:dyDescent="0.2">
      <c r="B1" s="2" t="s">
        <v>265</v>
      </c>
    </row>
    <row r="2" spans="1:189" s="1" customFormat="1" ht="24" customHeight="1" thickBot="1" x14ac:dyDescent="0.25">
      <c r="B2" s="12" t="s">
        <v>266</v>
      </c>
    </row>
    <row r="3" spans="1:189" s="4" customFormat="1" x14ac:dyDescent="0.25"/>
    <row r="5" spans="1:189" s="16" customFormat="1" x14ac:dyDescent="0.25">
      <c r="A5" s="3"/>
      <c r="B5" s="58" t="s">
        <v>12</v>
      </c>
      <c r="C5" s="88" t="s">
        <v>241</v>
      </c>
      <c r="D5" s="88" t="s">
        <v>235</v>
      </c>
      <c r="E5" s="88" t="s">
        <v>236</v>
      </c>
      <c r="F5" s="88" t="s">
        <v>270</v>
      </c>
      <c r="G5" s="88" t="s">
        <v>234</v>
      </c>
      <c r="H5" s="88" t="s">
        <v>233</v>
      </c>
      <c r="I5" s="88" t="s">
        <v>239</v>
      </c>
      <c r="J5" s="88" t="s">
        <v>238</v>
      </c>
      <c r="K5" s="88" t="s">
        <v>242</v>
      </c>
      <c r="L5" s="88" t="s">
        <v>237</v>
      </c>
    </row>
    <row r="6" spans="1:189" s="16" customFormat="1" x14ac:dyDescent="0.25">
      <c r="A6" s="3"/>
      <c r="B6" s="11" t="s">
        <v>253</v>
      </c>
      <c r="C6" s="11">
        <v>59.749739311783109</v>
      </c>
      <c r="D6" s="11">
        <v>93.051214234190923</v>
      </c>
      <c r="E6" s="11">
        <v>64.813852813852819</v>
      </c>
      <c r="F6" s="11">
        <v>71.396731054977707</v>
      </c>
      <c r="G6" s="11">
        <v>32.480957562568008</v>
      </c>
      <c r="H6" s="11">
        <v>59.174311926605505</v>
      </c>
      <c r="I6" s="11">
        <v>54.264392324093812</v>
      </c>
      <c r="J6" s="11">
        <v>46.991869918699187</v>
      </c>
      <c r="K6" s="11">
        <v>70.548862115127179</v>
      </c>
      <c r="L6" s="11">
        <v>0.48149262714414687</v>
      </c>
    </row>
    <row r="7" spans="1:189" x14ac:dyDescent="0.25">
      <c r="B7" s="11" t="s">
        <v>267</v>
      </c>
      <c r="C7" s="19">
        <v>36.757038581856101</v>
      </c>
      <c r="D7" s="19">
        <v>2.7650877614811251</v>
      </c>
      <c r="E7" s="19">
        <v>28.415584415584416</v>
      </c>
      <c r="F7" s="19">
        <v>12.444279346210996</v>
      </c>
      <c r="G7" s="19">
        <v>2.4483133841131663</v>
      </c>
      <c r="H7" s="19">
        <v>22.848405417212756</v>
      </c>
      <c r="I7" s="19">
        <v>30.010660980810233</v>
      </c>
      <c r="J7" s="19">
        <v>37.479674796747972</v>
      </c>
      <c r="K7" s="19">
        <v>18.406961178045517</v>
      </c>
      <c r="L7" s="19">
        <v>0.96298525428829373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</row>
    <row r="8" spans="1:189" x14ac:dyDescent="0.25">
      <c r="B8" s="11" t="s">
        <v>255</v>
      </c>
      <c r="C8" s="19">
        <v>1.3555787278415017</v>
      </c>
      <c r="D8" s="19">
        <v>1.2262563116133687</v>
      </c>
      <c r="E8" s="19">
        <v>1.6969696969696972</v>
      </c>
      <c r="F8" s="19">
        <v>5.2377414561664191</v>
      </c>
      <c r="G8" s="19">
        <v>59.031556039173019</v>
      </c>
      <c r="H8" s="19">
        <v>7.3612931411096554</v>
      </c>
      <c r="I8" s="19">
        <v>3.7313432835820892</v>
      </c>
      <c r="J8" s="19">
        <v>9.7560975609756095</v>
      </c>
      <c r="K8" s="19">
        <v>5.8902275769745644</v>
      </c>
      <c r="L8" s="19">
        <v>90.866686728859463</v>
      </c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</row>
    <row r="9" spans="1:189" x14ac:dyDescent="0.25">
      <c r="B9" s="11" t="s">
        <v>268</v>
      </c>
      <c r="C9" s="19">
        <v>1.0427528675703857</v>
      </c>
      <c r="D9" s="19">
        <v>0</v>
      </c>
      <c r="E9" s="19">
        <v>0.32900432900432902</v>
      </c>
      <c r="F9" s="19">
        <v>0.26002971768202077</v>
      </c>
      <c r="G9" s="19">
        <v>0</v>
      </c>
      <c r="H9" s="19">
        <v>0.19659239842726078</v>
      </c>
      <c r="I9" s="19">
        <v>0</v>
      </c>
      <c r="J9" s="19">
        <v>0</v>
      </c>
      <c r="K9" s="19">
        <v>2.0749665327978581</v>
      </c>
      <c r="L9" s="19">
        <v>9.0279867589527524E-2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</row>
    <row r="10" spans="1:189" x14ac:dyDescent="0.25">
      <c r="B10" s="11" t="s">
        <v>252</v>
      </c>
      <c r="C10" s="11">
        <v>0.72992700729927007</v>
      </c>
      <c r="D10" s="11">
        <v>2.7169992786727581</v>
      </c>
      <c r="E10" s="11">
        <v>2.943722943722944</v>
      </c>
      <c r="F10" s="11">
        <v>6.2035661218424965</v>
      </c>
      <c r="G10" s="11">
        <v>4.1893362350380849</v>
      </c>
      <c r="H10" s="11">
        <v>6.3128003494975982</v>
      </c>
      <c r="I10" s="11">
        <v>9.0618336886993589</v>
      </c>
      <c r="J10" s="11">
        <v>4.2276422764227641</v>
      </c>
      <c r="K10" s="11">
        <v>2.2088353413654618</v>
      </c>
      <c r="L10" s="11">
        <v>3.4456816130003007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</row>
    <row r="11" spans="1:189" x14ac:dyDescent="0.25">
      <c r="B11" s="19" t="s">
        <v>251</v>
      </c>
      <c r="C11" s="19">
        <v>0.36496350364963503</v>
      </c>
      <c r="D11" s="19">
        <v>0.24044241404183697</v>
      </c>
      <c r="E11" s="19">
        <v>1.5584415584415585</v>
      </c>
      <c r="F11" s="19">
        <v>4.1604754829123323</v>
      </c>
      <c r="G11" s="19">
        <v>0.70729053318824808</v>
      </c>
      <c r="H11" s="19">
        <v>3.5386631716906947</v>
      </c>
      <c r="I11" s="19">
        <v>2.931769722814499</v>
      </c>
      <c r="J11" s="19">
        <v>1.5447154471544715</v>
      </c>
      <c r="K11" s="19">
        <v>0.87014725568942441</v>
      </c>
      <c r="L11" s="19">
        <v>0.91784532049352996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</row>
    <row r="12" spans="1:189" x14ac:dyDescent="0.25">
      <c r="B12" s="11" t="s">
        <v>249</v>
      </c>
      <c r="C12" s="11">
        <v>0</v>
      </c>
      <c r="D12" s="11">
        <v>0</v>
      </c>
      <c r="E12" s="11">
        <v>0.24242424242424243</v>
      </c>
      <c r="F12" s="11">
        <v>0</v>
      </c>
      <c r="G12" s="11">
        <v>0</v>
      </c>
      <c r="H12" s="11">
        <v>0.19659239842726078</v>
      </c>
      <c r="I12" s="11">
        <v>0</v>
      </c>
      <c r="J12" s="11">
        <v>0</v>
      </c>
      <c r="K12" s="11">
        <v>0</v>
      </c>
      <c r="L12" s="11">
        <v>0.45139933794763765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</row>
    <row r="13" spans="1:189" x14ac:dyDescent="0.25">
      <c r="B13" s="13" t="s">
        <v>269</v>
      </c>
      <c r="C13" s="13">
        <v>0</v>
      </c>
      <c r="D13" s="13">
        <v>0</v>
      </c>
      <c r="E13" s="13">
        <v>0</v>
      </c>
      <c r="F13" s="13">
        <v>0.29717682020802377</v>
      </c>
      <c r="G13" s="13">
        <v>1.1425462459194777</v>
      </c>
      <c r="H13" s="13">
        <v>0.37134119702927043</v>
      </c>
      <c r="I13" s="13">
        <v>0</v>
      </c>
      <c r="J13" s="13">
        <v>0</v>
      </c>
      <c r="K13" s="13">
        <v>0</v>
      </c>
      <c r="L13" s="13">
        <v>2.783629250677099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</row>
    <row r="14" spans="1:189" x14ac:dyDescent="0.25">
      <c r="B14" s="14" t="s">
        <v>98</v>
      </c>
      <c r="C14" s="34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1144A-248B-4EDB-865E-E02F9727F954}">
  <dimension ref="A1:GF13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47" style="3" customWidth="1"/>
    <col min="3" max="3" width="18" style="3" bestFit="1" customWidth="1"/>
    <col min="4" max="4" width="14.7109375" style="3" bestFit="1" customWidth="1"/>
    <col min="5" max="7" width="15.85546875" style="3" bestFit="1" customWidth="1"/>
    <col min="8" max="8" width="18.140625" style="3" bestFit="1" customWidth="1"/>
    <col min="9" max="9" width="9.7109375" style="3" bestFit="1" customWidth="1"/>
    <col min="10" max="10" width="9.85546875" style="3" bestFit="1" customWidth="1"/>
    <col min="11" max="11" width="9.42578125" style="3" bestFit="1" customWidth="1"/>
    <col min="12" max="12" width="9.7109375" style="3" bestFit="1" customWidth="1"/>
    <col min="13" max="13" width="10" style="3" bestFit="1" customWidth="1"/>
    <col min="14" max="14" width="9.42578125" style="3" bestFit="1" customWidth="1"/>
    <col min="15" max="15" width="9.7109375" style="3" bestFit="1" customWidth="1"/>
    <col min="16" max="16" width="9.5703125" style="3" bestFit="1" customWidth="1"/>
    <col min="17" max="18" width="9.28515625" style="3" bestFit="1" customWidth="1"/>
    <col min="19" max="19" width="9.42578125" style="3" bestFit="1" customWidth="1"/>
    <col min="20" max="20" width="8.7109375" style="3" bestFit="1" customWidth="1"/>
    <col min="21" max="21" width="9.7109375" style="3" bestFit="1" customWidth="1"/>
    <col min="22" max="22" width="9.85546875" style="3" bestFit="1" customWidth="1"/>
    <col min="23" max="23" width="9.42578125" style="3" bestFit="1" customWidth="1"/>
    <col min="24" max="24" width="9.7109375" style="3" bestFit="1" customWidth="1"/>
    <col min="25" max="25" width="10" style="3" bestFit="1" customWidth="1"/>
    <col min="26" max="26" width="9.42578125" style="3" bestFit="1" customWidth="1"/>
    <col min="27" max="27" width="9.7109375" style="3" bestFit="1" customWidth="1"/>
    <col min="28" max="28" width="9.5703125" style="3" bestFit="1" customWidth="1"/>
    <col min="29" max="30" width="9.28515625" style="3" bestFit="1" customWidth="1"/>
    <col min="31" max="31" width="9.42578125" style="3" bestFit="1" customWidth="1"/>
    <col min="32" max="32" width="8.7109375" style="3" bestFit="1" customWidth="1"/>
    <col min="33" max="33" width="9.7109375" style="3" bestFit="1" customWidth="1"/>
    <col min="34" max="34" width="9.85546875" style="3" bestFit="1" customWidth="1"/>
    <col min="35" max="35" width="9.42578125" style="3" bestFit="1" customWidth="1"/>
    <col min="36" max="36" width="9.7109375" style="3" bestFit="1" customWidth="1"/>
    <col min="37" max="37" width="10" style="3" bestFit="1" customWidth="1"/>
    <col min="38" max="38" width="9.42578125" style="3" bestFit="1" customWidth="1"/>
    <col min="39" max="39" width="9.7109375" style="3" bestFit="1" customWidth="1"/>
    <col min="40" max="40" width="9.5703125" style="3" bestFit="1" customWidth="1"/>
    <col min="41" max="42" width="9.28515625" style="3" bestFit="1" customWidth="1"/>
    <col min="43" max="43" width="9.42578125" style="3" bestFit="1" customWidth="1"/>
    <col min="44" max="44" width="8.7109375" style="3" bestFit="1" customWidth="1"/>
    <col min="45" max="45" width="9.7109375" style="3" bestFit="1" customWidth="1"/>
    <col min="46" max="46" width="9.85546875" style="3" bestFit="1" customWidth="1"/>
    <col min="47" max="47" width="9.42578125" style="3" bestFit="1" customWidth="1"/>
    <col min="48" max="48" width="9.7109375" style="3" bestFit="1" customWidth="1"/>
    <col min="49" max="49" width="10" style="3" bestFit="1" customWidth="1"/>
    <col min="50" max="50" width="9.42578125" style="3" bestFit="1" customWidth="1"/>
    <col min="51" max="51" width="9.7109375" style="3" bestFit="1" customWidth="1"/>
    <col min="52" max="52" width="9.5703125" style="3" bestFit="1" customWidth="1"/>
    <col min="53" max="54" width="9.28515625" style="3" bestFit="1" customWidth="1"/>
    <col min="55" max="55" width="9.42578125" style="3" bestFit="1" customWidth="1"/>
    <col min="56" max="56" width="8.7109375" style="3" bestFit="1" customWidth="1"/>
    <col min="57" max="57" width="9.7109375" style="3" bestFit="1" customWidth="1"/>
    <col min="58" max="58" width="9.85546875" style="3" bestFit="1" customWidth="1"/>
    <col min="59" max="59" width="9.42578125" style="3" bestFit="1" customWidth="1"/>
    <col min="60" max="60" width="9.7109375" style="3" bestFit="1" customWidth="1"/>
    <col min="61" max="61" width="10" style="3" bestFit="1" customWidth="1"/>
    <col min="62" max="62" width="9.42578125" style="3" bestFit="1" customWidth="1"/>
    <col min="63" max="63" width="9.7109375" style="3" bestFit="1" customWidth="1"/>
    <col min="64" max="64" width="9.5703125" style="3" bestFit="1" customWidth="1"/>
    <col min="65" max="66" width="9.28515625" style="3" bestFit="1" customWidth="1"/>
    <col min="67" max="67" width="9.42578125" style="3" bestFit="1" customWidth="1"/>
    <col min="68" max="68" width="8.7109375" style="3" bestFit="1" customWidth="1"/>
    <col min="69" max="69" width="9.7109375" style="3" bestFit="1" customWidth="1"/>
    <col min="70" max="70" width="9.85546875" style="3" bestFit="1" customWidth="1"/>
    <col min="71" max="71" width="9.42578125" style="3" bestFit="1" customWidth="1"/>
    <col min="72" max="72" width="9.7109375" style="3" bestFit="1" customWidth="1"/>
    <col min="73" max="73" width="10" style="3" bestFit="1" customWidth="1"/>
    <col min="74" max="74" width="9.42578125" style="3" bestFit="1" customWidth="1"/>
    <col min="75" max="75" width="9.7109375" style="3" bestFit="1" customWidth="1"/>
    <col min="76" max="76" width="9.5703125" style="3" bestFit="1" customWidth="1"/>
    <col min="77" max="78" width="9.28515625" style="3" bestFit="1" customWidth="1"/>
    <col min="79" max="79" width="9.42578125" style="3" bestFit="1" customWidth="1"/>
    <col min="80" max="80" width="8.7109375" style="3" bestFit="1" customWidth="1"/>
    <col min="81" max="81" width="9.7109375" style="3" bestFit="1" customWidth="1"/>
    <col min="82" max="82" width="9.85546875" style="3" bestFit="1" customWidth="1"/>
    <col min="83" max="83" width="9.42578125" style="3" bestFit="1" customWidth="1"/>
    <col min="84" max="84" width="9.7109375" style="3" bestFit="1" customWidth="1"/>
    <col min="85" max="85" width="10" style="3" bestFit="1" customWidth="1"/>
    <col min="86" max="86" width="9.42578125" style="3" bestFit="1" customWidth="1"/>
    <col min="87" max="87" width="9.7109375" style="3" bestFit="1" customWidth="1"/>
    <col min="88" max="88" width="9.5703125" style="3" bestFit="1" customWidth="1"/>
    <col min="89" max="90" width="9.28515625" style="3" bestFit="1" customWidth="1"/>
    <col min="91" max="91" width="9.42578125" style="3" bestFit="1" customWidth="1"/>
    <col min="92" max="92" width="8.7109375" style="3" bestFit="1" customWidth="1"/>
    <col min="93" max="93" width="9.7109375" style="3" bestFit="1" customWidth="1"/>
    <col min="94" max="94" width="9.85546875" style="3" bestFit="1" customWidth="1"/>
    <col min="95" max="95" width="9.42578125" style="3" bestFit="1" customWidth="1"/>
    <col min="96" max="96" width="9.7109375" style="3" bestFit="1" customWidth="1"/>
    <col min="97" max="97" width="10" style="3" bestFit="1" customWidth="1"/>
    <col min="98" max="98" width="9.42578125" style="3" bestFit="1" customWidth="1"/>
    <col min="99" max="99" width="9.7109375" style="3" bestFit="1" customWidth="1"/>
    <col min="100" max="100" width="9.5703125" style="3" bestFit="1" customWidth="1"/>
    <col min="101" max="102" width="9.28515625" style="3" bestFit="1" customWidth="1"/>
    <col min="103" max="103" width="9.42578125" style="3" bestFit="1" customWidth="1"/>
    <col min="104" max="104" width="8.7109375" style="3" bestFit="1" customWidth="1"/>
    <col min="105" max="105" width="9.7109375" style="3" bestFit="1" customWidth="1"/>
    <col min="106" max="106" width="9.85546875" style="3" bestFit="1" customWidth="1"/>
    <col min="107" max="107" width="9.42578125" style="3" bestFit="1" customWidth="1"/>
    <col min="108" max="108" width="9.7109375" style="3" bestFit="1" customWidth="1"/>
    <col min="109" max="109" width="10" style="3" bestFit="1" customWidth="1"/>
    <col min="110" max="110" width="9.42578125" style="3" bestFit="1" customWidth="1"/>
    <col min="111" max="111" width="9.7109375" style="3" bestFit="1" customWidth="1"/>
    <col min="112" max="112" width="9.5703125" style="3" bestFit="1" customWidth="1"/>
    <col min="113" max="114" width="9.28515625" style="3" bestFit="1" customWidth="1"/>
    <col min="115" max="115" width="9.42578125" style="3" bestFit="1" customWidth="1"/>
    <col min="116" max="116" width="8.7109375" style="3" bestFit="1" customWidth="1"/>
    <col min="117" max="117" width="9.7109375" style="3" bestFit="1" customWidth="1"/>
    <col min="118" max="118" width="9.85546875" style="3" bestFit="1" customWidth="1"/>
    <col min="119" max="119" width="9.42578125" style="3" bestFit="1" customWidth="1"/>
    <col min="120" max="120" width="9.7109375" style="3" bestFit="1" customWidth="1"/>
    <col min="121" max="121" width="10" style="3" bestFit="1" customWidth="1"/>
    <col min="122" max="122" width="9.42578125" style="3" bestFit="1" customWidth="1"/>
    <col min="123" max="123" width="9.7109375" style="3" bestFit="1" customWidth="1"/>
    <col min="124" max="124" width="9.5703125" style="3" bestFit="1" customWidth="1"/>
    <col min="125" max="126" width="9.28515625" style="3" bestFit="1" customWidth="1"/>
    <col min="127" max="127" width="9.42578125" style="3" bestFit="1" customWidth="1"/>
    <col min="128" max="128" width="8.7109375" style="3" bestFit="1" customWidth="1"/>
    <col min="129" max="129" width="9.7109375" style="3" bestFit="1" customWidth="1"/>
    <col min="130" max="130" width="9.85546875" style="3" bestFit="1" customWidth="1"/>
    <col min="131" max="131" width="9.42578125" style="3" bestFit="1" customWidth="1"/>
    <col min="132" max="132" width="9.7109375" style="3" bestFit="1" customWidth="1"/>
    <col min="133" max="133" width="10" style="3" bestFit="1" customWidth="1"/>
    <col min="134" max="134" width="9.42578125" style="3" bestFit="1" customWidth="1"/>
    <col min="135" max="135" width="9.7109375" style="3" bestFit="1" customWidth="1"/>
    <col min="136" max="136" width="9.5703125" style="3" bestFit="1" customWidth="1"/>
    <col min="137" max="138" width="9.28515625" style="3" bestFit="1" customWidth="1"/>
    <col min="139" max="139" width="9.42578125" style="3" bestFit="1" customWidth="1"/>
    <col min="140" max="140" width="8.7109375" style="3" bestFit="1" customWidth="1"/>
    <col min="141" max="141" width="9.7109375" style="3" bestFit="1" customWidth="1"/>
    <col min="142" max="142" width="9.85546875" style="3" bestFit="1" customWidth="1"/>
    <col min="143" max="143" width="9.42578125" style="3" bestFit="1" customWidth="1"/>
    <col min="144" max="144" width="9.7109375" style="3" bestFit="1" customWidth="1"/>
    <col min="145" max="145" width="10" style="3" bestFit="1" customWidth="1"/>
    <col min="146" max="146" width="9.42578125" style="3" bestFit="1" customWidth="1"/>
    <col min="147" max="147" width="9.7109375" style="3" bestFit="1" customWidth="1"/>
    <col min="148" max="148" width="9.5703125" style="3" bestFit="1" customWidth="1"/>
    <col min="149" max="150" width="9.28515625" style="3" bestFit="1" customWidth="1"/>
    <col min="151" max="151" width="9.42578125" style="3" bestFit="1" customWidth="1"/>
    <col min="152" max="152" width="8.7109375" style="3" bestFit="1" customWidth="1"/>
    <col min="153" max="153" width="9.7109375" style="3" bestFit="1" customWidth="1"/>
    <col min="154" max="154" width="9.85546875" style="3" bestFit="1" customWidth="1"/>
    <col min="155" max="155" width="9.42578125" style="3" bestFit="1" customWidth="1"/>
    <col min="156" max="156" width="9.7109375" style="3" bestFit="1" customWidth="1"/>
    <col min="157" max="157" width="10" style="3" bestFit="1" customWidth="1"/>
    <col min="158" max="158" width="9.42578125" style="3" bestFit="1" customWidth="1"/>
    <col min="159" max="159" width="9.7109375" style="3" bestFit="1" customWidth="1"/>
    <col min="160" max="160" width="9.5703125" style="3" bestFit="1" customWidth="1"/>
    <col min="161" max="162" width="9.28515625" style="3" bestFit="1" customWidth="1"/>
    <col min="163" max="163" width="9.42578125" style="3" bestFit="1" customWidth="1"/>
    <col min="164" max="164" width="8.7109375" style="3" bestFit="1" customWidth="1"/>
    <col min="165" max="165" width="9.7109375" style="3" bestFit="1" customWidth="1"/>
    <col min="166" max="166" width="9.85546875" style="3" bestFit="1" customWidth="1"/>
    <col min="167" max="167" width="9.42578125" style="3" bestFit="1" customWidth="1"/>
    <col min="168" max="168" width="9.7109375" style="3" bestFit="1" customWidth="1"/>
    <col min="169" max="169" width="10" style="3" bestFit="1" customWidth="1"/>
    <col min="170" max="170" width="9.42578125" style="3" bestFit="1" customWidth="1"/>
    <col min="171" max="171" width="9.7109375" style="3" bestFit="1" customWidth="1"/>
    <col min="172" max="172" width="9.5703125" style="3" bestFit="1" customWidth="1"/>
    <col min="173" max="174" width="9.28515625" style="3" bestFit="1" customWidth="1"/>
    <col min="175" max="175" width="9.42578125" style="3" bestFit="1" customWidth="1"/>
    <col min="176" max="176" width="8.7109375" style="3" bestFit="1" customWidth="1"/>
    <col min="177" max="177" width="9.7109375" style="3" bestFit="1" customWidth="1"/>
    <col min="178" max="178" width="9.85546875" style="3" bestFit="1" customWidth="1"/>
    <col min="179" max="179" width="9.42578125" style="3" bestFit="1" customWidth="1"/>
    <col min="180" max="180" width="9.7109375" style="3" bestFit="1" customWidth="1"/>
    <col min="181" max="181" width="10" style="3" bestFit="1" customWidth="1"/>
    <col min="182" max="182" width="9.42578125" style="3" bestFit="1" customWidth="1"/>
    <col min="183" max="183" width="9.7109375" style="3" bestFit="1" customWidth="1"/>
    <col min="184" max="16384" width="9.140625" style="3"/>
  </cols>
  <sheetData>
    <row r="1" spans="1:188" s="1" customFormat="1" ht="37.5" customHeight="1" x14ac:dyDescent="0.2">
      <c r="B1" s="2" t="s">
        <v>271</v>
      </c>
    </row>
    <row r="2" spans="1:188" s="1" customFormat="1" ht="24" customHeight="1" thickBot="1" x14ac:dyDescent="0.25">
      <c r="B2" s="12" t="s">
        <v>272</v>
      </c>
    </row>
    <row r="3" spans="1:188" s="4" customFormat="1" x14ac:dyDescent="0.25"/>
    <row r="5" spans="1:188" s="16" customFormat="1" x14ac:dyDescent="0.25">
      <c r="A5" s="3"/>
      <c r="B5" s="57" t="s">
        <v>12</v>
      </c>
      <c r="C5" s="50">
        <v>1973</v>
      </c>
      <c r="D5" s="50">
        <v>1974</v>
      </c>
      <c r="E5" s="50">
        <v>1975</v>
      </c>
      <c r="F5" s="50">
        <v>1976</v>
      </c>
      <c r="G5" s="50">
        <v>1977</v>
      </c>
      <c r="H5" s="50">
        <v>1978</v>
      </c>
      <c r="I5" s="50">
        <v>1979</v>
      </c>
      <c r="J5" s="50">
        <v>1980</v>
      </c>
      <c r="K5" s="50">
        <v>1981</v>
      </c>
      <c r="L5" s="50">
        <v>1982</v>
      </c>
      <c r="M5" s="50">
        <v>1983</v>
      </c>
      <c r="N5" s="50">
        <v>1984</v>
      </c>
      <c r="O5" s="50">
        <v>1985</v>
      </c>
      <c r="P5" s="50">
        <v>1986</v>
      </c>
      <c r="Q5" s="50">
        <v>1987</v>
      </c>
      <c r="R5" s="50">
        <v>1988</v>
      </c>
      <c r="S5" s="50">
        <v>1989</v>
      </c>
      <c r="T5" s="50">
        <v>1990</v>
      </c>
      <c r="U5" s="50">
        <v>1991</v>
      </c>
      <c r="V5" s="50">
        <v>1992</v>
      </c>
      <c r="W5" s="50">
        <v>1993</v>
      </c>
      <c r="X5" s="50">
        <v>1994</v>
      </c>
      <c r="Y5" s="50">
        <v>1995</v>
      </c>
      <c r="Z5" s="50">
        <v>1996</v>
      </c>
      <c r="AA5" s="50">
        <v>1997</v>
      </c>
      <c r="AB5" s="50">
        <v>1998</v>
      </c>
      <c r="AC5" s="50">
        <v>1999</v>
      </c>
      <c r="AD5" s="50">
        <v>2000</v>
      </c>
      <c r="AE5" s="50">
        <v>2001</v>
      </c>
      <c r="AF5" s="50">
        <v>2002</v>
      </c>
      <c r="AG5" s="50">
        <v>2003</v>
      </c>
      <c r="AH5" s="50">
        <v>2004</v>
      </c>
      <c r="AI5" s="50">
        <v>2005</v>
      </c>
      <c r="AJ5" s="50">
        <v>2006</v>
      </c>
      <c r="AK5" s="50">
        <v>2007</v>
      </c>
      <c r="AL5" s="50">
        <v>2008</v>
      </c>
      <c r="AM5" s="50">
        <v>2009</v>
      </c>
      <c r="AN5" s="50">
        <v>2010</v>
      </c>
      <c r="AO5" s="50">
        <v>2011</v>
      </c>
      <c r="AP5" s="50">
        <v>2012</v>
      </c>
      <c r="AQ5" s="50">
        <v>2013</v>
      </c>
      <c r="AR5" s="50">
        <v>2014</v>
      </c>
      <c r="AS5" s="50">
        <v>2015</v>
      </c>
      <c r="AT5" s="50">
        <v>2016</v>
      </c>
      <c r="AU5" s="50">
        <v>2017</v>
      </c>
      <c r="AV5" s="50">
        <v>2018</v>
      </c>
      <c r="AW5" s="50">
        <v>2019</v>
      </c>
      <c r="AX5" s="50">
        <v>2020</v>
      </c>
      <c r="AY5" s="50">
        <v>2021</v>
      </c>
      <c r="AZ5" s="50">
        <v>2022</v>
      </c>
      <c r="BA5" s="50">
        <v>2023</v>
      </c>
    </row>
    <row r="6" spans="1:188" s="16" customFormat="1" x14ac:dyDescent="0.25">
      <c r="A6" s="3"/>
      <c r="B6" s="35" t="s">
        <v>273</v>
      </c>
      <c r="C6" s="86">
        <v>7.6132470498667684E-2</v>
      </c>
      <c r="D6" s="86">
        <v>5.709935287400076E-2</v>
      </c>
      <c r="E6" s="86">
        <v>6.4236771983250854E-2</v>
      </c>
      <c r="F6" s="86">
        <v>0.21650171298058624</v>
      </c>
      <c r="G6" s="86">
        <v>0.30452988199467074</v>
      </c>
      <c r="H6" s="86">
        <v>0.56623524933384095</v>
      </c>
      <c r="I6" s="86">
        <v>0.81128663875142759</v>
      </c>
      <c r="J6" s="86">
        <v>0.90169394746859532</v>
      </c>
      <c r="K6" s="86">
        <v>1.0634754472782642</v>
      </c>
      <c r="L6" s="86">
        <v>1.1372287780738484</v>
      </c>
      <c r="M6" s="86">
        <v>1.6582603730491055</v>
      </c>
      <c r="N6" s="86">
        <v>2.6122953939855349</v>
      </c>
      <c r="O6" s="86">
        <v>6.7686524552721741</v>
      </c>
      <c r="P6" s="86">
        <v>5.4981918538256567</v>
      </c>
      <c r="Q6" s="86">
        <v>3.8756185763228013</v>
      </c>
      <c r="R6" s="86">
        <v>3.3664826798629615</v>
      </c>
      <c r="S6" s="86">
        <v>3.9041682527598023</v>
      </c>
      <c r="T6" s="86">
        <v>3.5354015987818803</v>
      </c>
      <c r="U6" s="86">
        <v>4.2348686714883899</v>
      </c>
      <c r="V6" s="86">
        <v>4.0326417967263035</v>
      </c>
      <c r="W6" s="86">
        <v>2.8335553863722875</v>
      </c>
      <c r="X6" s="86">
        <v>2.4766844309097831</v>
      </c>
      <c r="Y6" s="86">
        <v>10.42776931861439</v>
      </c>
      <c r="Z6" s="86">
        <v>5.8407879710696617</v>
      </c>
      <c r="AA6" s="86">
        <v>3.5568138561096307</v>
      </c>
      <c r="AB6" s="86">
        <v>3.9541301865245528</v>
      </c>
      <c r="AC6" s="86">
        <v>3.4259611724400458</v>
      </c>
      <c r="AD6" s="86">
        <v>4.4941948991244773</v>
      </c>
      <c r="AE6" s="86">
        <v>4.7630376855728969</v>
      </c>
      <c r="AF6" s="86">
        <v>2.8787590407308716</v>
      </c>
      <c r="AG6" s="86">
        <v>1.5964027407689381</v>
      </c>
      <c r="AH6" s="86">
        <v>1.0515797487628475</v>
      </c>
      <c r="AI6" s="86">
        <v>0.70660449181575935</v>
      </c>
      <c r="AJ6" s="86">
        <v>0.71612105062809295</v>
      </c>
      <c r="AK6" s="86">
        <v>0.6566425580510088</v>
      </c>
      <c r="AL6" s="86">
        <v>0.65188427864484211</v>
      </c>
      <c r="AM6" s="86">
        <v>0.5947849257708413</v>
      </c>
      <c r="AN6" s="86">
        <v>0.62571374191092499</v>
      </c>
      <c r="AO6" s="86">
        <v>0.6209554625047583</v>
      </c>
      <c r="AP6" s="86">
        <v>0.50913589645984014</v>
      </c>
      <c r="AQ6" s="86">
        <v>0.63998858012942528</v>
      </c>
      <c r="AR6" s="86">
        <v>0.69470879330034252</v>
      </c>
      <c r="AS6" s="86">
        <v>0.86600685192234494</v>
      </c>
      <c r="AT6" s="86">
        <v>0.48296535972592314</v>
      </c>
      <c r="AU6" s="86">
        <v>0.1641606395127522</v>
      </c>
      <c r="AV6" s="86">
        <v>5.709935287400076E-2</v>
      </c>
      <c r="AW6" s="86">
        <v>2.854967643700038E-2</v>
      </c>
      <c r="AX6" s="86">
        <v>0</v>
      </c>
      <c r="AY6" s="86">
        <v>0</v>
      </c>
      <c r="AZ6" s="86">
        <v>0</v>
      </c>
      <c r="BA6" s="86">
        <v>0</v>
      </c>
    </row>
    <row r="7" spans="1:188" x14ac:dyDescent="0.25">
      <c r="B7" s="51" t="s">
        <v>274</v>
      </c>
      <c r="C7" s="90">
        <v>0</v>
      </c>
      <c r="D7" s="90">
        <v>0</v>
      </c>
      <c r="E7" s="90">
        <v>0</v>
      </c>
      <c r="F7" s="90">
        <v>0</v>
      </c>
      <c r="G7" s="90">
        <v>0</v>
      </c>
      <c r="H7" s="90">
        <v>0</v>
      </c>
      <c r="I7" s="90">
        <v>0</v>
      </c>
      <c r="J7" s="90">
        <v>0</v>
      </c>
      <c r="K7" s="90">
        <v>0</v>
      </c>
      <c r="L7" s="90">
        <v>0</v>
      </c>
      <c r="M7" s="90">
        <v>0</v>
      </c>
      <c r="N7" s="90">
        <v>0</v>
      </c>
      <c r="O7" s="90">
        <v>0</v>
      </c>
      <c r="P7" s="90">
        <v>2.617302750547254E-2</v>
      </c>
      <c r="Q7" s="90">
        <v>4.9966688874083946E-2</v>
      </c>
      <c r="R7" s="90">
        <v>5.4725421147806222E-2</v>
      </c>
      <c r="S7" s="90">
        <v>7.3760350242695338E-2</v>
      </c>
      <c r="T7" s="90">
        <v>6.1863519558389646E-2</v>
      </c>
      <c r="U7" s="90">
        <v>0.14038260207480727</v>
      </c>
      <c r="V7" s="90">
        <v>0.17607309412772437</v>
      </c>
      <c r="W7" s="90">
        <v>0.24269534595983633</v>
      </c>
      <c r="X7" s="90">
        <v>0.2902826686970591</v>
      </c>
      <c r="Y7" s="90">
        <v>0.36166365280289331</v>
      </c>
      <c r="Z7" s="90">
        <v>0.38307794803464357</v>
      </c>
      <c r="AA7" s="90">
        <v>0.54725421147806219</v>
      </c>
      <c r="AB7" s="90">
        <v>0.74236223470067575</v>
      </c>
      <c r="AC7" s="90">
        <v>0.71143047492148093</v>
      </c>
      <c r="AD7" s="90">
        <v>0.85657180927001042</v>
      </c>
      <c r="AE7" s="90">
        <v>1.3562386980108498</v>
      </c>
      <c r="AF7" s="90">
        <v>1.9130103740363569</v>
      </c>
      <c r="AG7" s="90">
        <v>2.293708955934139</v>
      </c>
      <c r="AH7" s="90">
        <v>2.3674693061768344</v>
      </c>
      <c r="AI7" s="90">
        <v>2.8933092224231465</v>
      </c>
      <c r="AJ7" s="90">
        <v>3.5167031502807653</v>
      </c>
      <c r="AK7" s="90">
        <v>3.4786332920909873</v>
      </c>
      <c r="AL7" s="90">
        <v>4.8491481869230038</v>
      </c>
      <c r="AM7" s="90">
        <v>5.3012277529266205</v>
      </c>
      <c r="AN7" s="90">
        <v>5.3369182449795378</v>
      </c>
      <c r="AO7" s="90">
        <v>4.6254877700580561</v>
      </c>
      <c r="AP7" s="90">
        <v>3.8117445512515467</v>
      </c>
      <c r="AQ7" s="90">
        <v>2.072427905206053</v>
      </c>
      <c r="AR7" s="90">
        <v>1.8083182640144666</v>
      </c>
      <c r="AS7" s="90">
        <v>2.3127438850290281</v>
      </c>
      <c r="AT7" s="90">
        <v>2.6030265537260875</v>
      </c>
      <c r="AU7" s="90">
        <v>3.3549062529742075</v>
      </c>
      <c r="AV7" s="90">
        <v>4.5065194632149996</v>
      </c>
      <c r="AW7" s="90">
        <v>6.5147044827258016</v>
      </c>
      <c r="AX7" s="90">
        <v>6.9382316550870851</v>
      </c>
      <c r="AY7" s="90">
        <v>6.840677643475777</v>
      </c>
      <c r="AZ7" s="90">
        <v>7.6544208622822882</v>
      </c>
      <c r="BA7" s="90">
        <v>8.9321404777767199</v>
      </c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</row>
    <row r="8" spans="1:188" x14ac:dyDescent="0.25">
      <c r="B8" s="14" t="s">
        <v>98</v>
      </c>
      <c r="C8" s="2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</row>
    <row r="9" spans="1:188" x14ac:dyDescent="0.25">
      <c r="B9" s="11"/>
      <c r="C9" s="2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</row>
    <row r="10" spans="1:188" x14ac:dyDescent="0.25">
      <c r="B10" s="19"/>
      <c r="C10" s="24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</row>
    <row r="11" spans="1:188" x14ac:dyDescent="0.25">
      <c r="B11" s="11"/>
      <c r="C11" s="2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</row>
    <row r="12" spans="1:188" x14ac:dyDescent="0.25">
      <c r="B12" s="19"/>
      <c r="C12" s="24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</row>
    <row r="13" spans="1:188" x14ac:dyDescent="0.25">
      <c r="B13" s="23"/>
      <c r="C13" s="34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4D53D-0439-4253-965A-6B945EB971DC}">
  <dimension ref="A1:GG14"/>
  <sheetViews>
    <sheetView zoomScaleNormal="100" workbookViewId="0">
      <selection activeCell="B3" sqref="B3"/>
    </sheetView>
  </sheetViews>
  <sheetFormatPr defaultColWidth="9.140625" defaultRowHeight="15" x14ac:dyDescent="0.25"/>
  <cols>
    <col min="1" max="1" width="22.140625" style="3" customWidth="1"/>
    <col min="2" max="2" width="47" style="3" customWidth="1"/>
    <col min="3" max="3" width="9.7109375" style="3" customWidth="1"/>
    <col min="4" max="4" width="9.7109375" style="3" bestFit="1" customWidth="1"/>
    <col min="5" max="5" width="9.5703125" style="3" bestFit="1" customWidth="1"/>
    <col min="6" max="7" width="9.28515625" style="3" bestFit="1" customWidth="1"/>
    <col min="8" max="8" width="9.42578125" style="3" bestFit="1" customWidth="1"/>
    <col min="9" max="9" width="8.7109375" style="3" bestFit="1" customWidth="1"/>
    <col min="10" max="10" width="9.7109375" style="3" bestFit="1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1:189" s="1" customFormat="1" ht="37.5" customHeight="1" x14ac:dyDescent="0.2">
      <c r="B1" s="2" t="s">
        <v>275</v>
      </c>
    </row>
    <row r="2" spans="1:189" s="1" customFormat="1" ht="24" customHeight="1" thickBot="1" x14ac:dyDescent="0.25">
      <c r="B2" s="12" t="s">
        <v>396</v>
      </c>
    </row>
    <row r="3" spans="1:189" s="4" customFormat="1" x14ac:dyDescent="0.25"/>
    <row r="5" spans="1:189" s="16" customFormat="1" ht="29.25" x14ac:dyDescent="0.25">
      <c r="A5" s="3"/>
      <c r="B5" s="93" t="s">
        <v>296</v>
      </c>
      <c r="C5" s="55" t="s">
        <v>276</v>
      </c>
      <c r="D5" s="55" t="s">
        <v>277</v>
      </c>
      <c r="E5" s="55" t="s">
        <v>278</v>
      </c>
      <c r="F5" s="55" t="s">
        <v>279</v>
      </c>
      <c r="G5" s="55" t="s">
        <v>280</v>
      </c>
      <c r="H5" s="55" t="s">
        <v>281</v>
      </c>
      <c r="I5" s="55" t="s">
        <v>282</v>
      </c>
      <c r="J5" s="55" t="s">
        <v>283</v>
      </c>
      <c r="K5" s="55" t="s">
        <v>284</v>
      </c>
      <c r="L5" s="55" t="s">
        <v>285</v>
      </c>
      <c r="M5" s="55" t="s">
        <v>286</v>
      </c>
      <c r="N5" s="55" t="s">
        <v>287</v>
      </c>
      <c r="O5" s="55" t="s">
        <v>288</v>
      </c>
      <c r="P5" s="55" t="s">
        <v>289</v>
      </c>
      <c r="Q5" s="55" t="s">
        <v>290</v>
      </c>
      <c r="R5" s="55" t="s">
        <v>291</v>
      </c>
      <c r="S5" s="55" t="s">
        <v>292</v>
      </c>
      <c r="T5" s="55" t="s">
        <v>293</v>
      </c>
      <c r="U5" s="55" t="s">
        <v>294</v>
      </c>
      <c r="V5" s="55" t="s">
        <v>295</v>
      </c>
    </row>
    <row r="6" spans="1:189" s="16" customFormat="1" x14ac:dyDescent="0.25">
      <c r="A6" s="3"/>
      <c r="B6" s="91" t="s">
        <v>34</v>
      </c>
      <c r="C6" s="11">
        <v>32.445601018769729</v>
      </c>
      <c r="D6" s="11">
        <v>32.689071344790662</v>
      </c>
      <c r="E6" s="11">
        <v>33.371201363249078</v>
      </c>
      <c r="F6" s="11">
        <v>34.452708947669556</v>
      </c>
      <c r="G6" s="11">
        <v>35.541699142634457</v>
      </c>
      <c r="H6" s="11">
        <v>35.818420240666462</v>
      </c>
      <c r="I6" s="11">
        <v>35.880748954735502</v>
      </c>
      <c r="J6" s="11">
        <v>35.705706736213585</v>
      </c>
      <c r="K6" s="11">
        <v>35.156909882398807</v>
      </c>
      <c r="L6" s="11">
        <v>33.550817864363168</v>
      </c>
      <c r="M6" s="11">
        <v>32.473837209302324</v>
      </c>
      <c r="N6" s="11">
        <v>31.969331011627254</v>
      </c>
      <c r="O6" s="11">
        <v>30.384354203449682</v>
      </c>
      <c r="P6" s="11">
        <v>29.056404849762785</v>
      </c>
      <c r="Q6" s="11">
        <v>27.792649027077115</v>
      </c>
      <c r="R6" s="11">
        <v>25.049309664694281</v>
      </c>
      <c r="S6" s="11">
        <v>21.695126511280069</v>
      </c>
      <c r="T6" s="11">
        <v>16.397696661147222</v>
      </c>
      <c r="U6" s="11">
        <v>9.814473522545768</v>
      </c>
      <c r="V6" s="11">
        <v>3.8535786721403613</v>
      </c>
    </row>
    <row r="7" spans="1:189" s="16" customFormat="1" x14ac:dyDescent="0.25">
      <c r="A7" s="3"/>
      <c r="B7" s="92" t="s">
        <v>6</v>
      </c>
      <c r="C7" s="13">
        <v>63.723129460181248</v>
      </c>
      <c r="D7" s="13">
        <v>63.13038647993536</v>
      </c>
      <c r="E7" s="13">
        <v>62.728038624801528</v>
      </c>
      <c r="F7" s="13">
        <v>62.85874806872981</v>
      </c>
      <c r="G7" s="13">
        <v>62.96399517927086</v>
      </c>
      <c r="H7" s="13">
        <v>61.916672725950704</v>
      </c>
      <c r="I7" s="13">
        <v>60.662629392296317</v>
      </c>
      <c r="J7" s="13">
        <v>59.396934096050416</v>
      </c>
      <c r="K7" s="13">
        <v>57.795516530300006</v>
      </c>
      <c r="L7" s="13">
        <v>55.932521937499189</v>
      </c>
      <c r="M7" s="13">
        <v>54.033677280496292</v>
      </c>
      <c r="N7" s="13">
        <v>52.389179950209943</v>
      </c>
      <c r="O7" s="13">
        <v>50.417665079316933</v>
      </c>
      <c r="P7" s="13">
        <v>48.267683386007462</v>
      </c>
      <c r="Q7" s="13">
        <v>45.93264504297462</v>
      </c>
      <c r="R7" s="13">
        <v>43.136932005315103</v>
      </c>
      <c r="S7" s="13">
        <v>38.445381653303109</v>
      </c>
      <c r="T7" s="13">
        <v>32.012835155272747</v>
      </c>
      <c r="U7" s="13">
        <v>23.134005185917829</v>
      </c>
      <c r="V7" s="13">
        <v>12.408934725875874</v>
      </c>
    </row>
    <row r="8" spans="1:189" x14ac:dyDescent="0.25">
      <c r="B8" s="14" t="s">
        <v>98</v>
      </c>
      <c r="C8" s="2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</row>
    <row r="9" spans="1:189" x14ac:dyDescent="0.25">
      <c r="B9" s="11"/>
      <c r="C9" s="2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</row>
    <row r="10" spans="1:189" x14ac:dyDescent="0.25">
      <c r="B10" s="11"/>
      <c r="C10" s="2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</row>
    <row r="11" spans="1:189" x14ac:dyDescent="0.25">
      <c r="B11" s="19"/>
      <c r="C11" s="24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</row>
    <row r="12" spans="1:189" x14ac:dyDescent="0.25">
      <c r="B12" s="11"/>
      <c r="C12" s="2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</row>
    <row r="13" spans="1:189" x14ac:dyDescent="0.25">
      <c r="B13" s="19"/>
      <c r="C13" s="24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</row>
    <row r="14" spans="1:189" x14ac:dyDescent="0.25">
      <c r="B14" s="23"/>
      <c r="C14" s="34"/>
      <c r="D14" s="16"/>
      <c r="E14" s="16"/>
      <c r="F14" s="16"/>
      <c r="G14" s="1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1904B-10D3-48B7-8017-BE34DD27F94B}">
  <dimension ref="B1:BN12"/>
  <sheetViews>
    <sheetView zoomScaleNormal="100" workbookViewId="0"/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10.28515625" style="3" bestFit="1" customWidth="1"/>
    <col min="4" max="66" width="10.140625" style="3" bestFit="1" customWidth="1"/>
    <col min="67" max="16384" width="9.140625" style="3"/>
  </cols>
  <sheetData>
    <row r="1" spans="2:66" s="1" customFormat="1" ht="37.5" customHeight="1" x14ac:dyDescent="0.2">
      <c r="B1" s="2" t="s">
        <v>4</v>
      </c>
    </row>
    <row r="2" spans="2:66" s="1" customFormat="1" ht="24" customHeight="1" thickBot="1" x14ac:dyDescent="0.25">
      <c r="B2" s="12" t="s">
        <v>5</v>
      </c>
    </row>
    <row r="3" spans="2:66" s="4" customFormat="1" x14ac:dyDescent="0.25">
      <c r="B3" s="4" t="s">
        <v>1</v>
      </c>
    </row>
    <row r="5" spans="2:66" x14ac:dyDescent="0.25">
      <c r="B5" s="40" t="s">
        <v>12</v>
      </c>
      <c r="C5" s="22" t="s">
        <v>13</v>
      </c>
      <c r="D5" s="22" t="s">
        <v>14</v>
      </c>
      <c r="E5" s="22" t="s">
        <v>15</v>
      </c>
      <c r="F5" s="22" t="s">
        <v>16</v>
      </c>
      <c r="G5" s="22" t="s">
        <v>17</v>
      </c>
      <c r="H5" s="22" t="s">
        <v>18</v>
      </c>
      <c r="I5" s="22" t="s">
        <v>19</v>
      </c>
      <c r="J5" s="22" t="s">
        <v>20</v>
      </c>
      <c r="K5" s="22" t="s">
        <v>21</v>
      </c>
      <c r="L5" s="22" t="s">
        <v>22</v>
      </c>
      <c r="M5" s="22" t="s">
        <v>23</v>
      </c>
      <c r="N5" s="22" t="s">
        <v>24</v>
      </c>
      <c r="O5" s="22" t="s">
        <v>25</v>
      </c>
      <c r="P5" s="22" t="s">
        <v>26</v>
      </c>
      <c r="Q5" s="22" t="s">
        <v>27</v>
      </c>
      <c r="R5" s="22" t="s">
        <v>28</v>
      </c>
      <c r="S5" s="22" t="s">
        <v>29</v>
      </c>
    </row>
    <row r="6" spans="2:66" x14ac:dyDescent="0.25">
      <c r="B6" s="31" t="s">
        <v>6</v>
      </c>
      <c r="C6" s="65">
        <v>7.1629138271780715</v>
      </c>
      <c r="D6" s="65">
        <v>7.1867350047887095</v>
      </c>
      <c r="E6" s="65">
        <v>7.1889336731481235</v>
      </c>
      <c r="F6" s="65">
        <v>7.1636641018158738</v>
      </c>
      <c r="G6" s="65">
        <v>7.0849814867311647</v>
      </c>
      <c r="H6" s="65">
        <v>6.8265710084508866</v>
      </c>
      <c r="I6" s="65">
        <v>6.5448743621632053</v>
      </c>
      <c r="J6" s="65">
        <v>6.3122920344940461</v>
      </c>
      <c r="K6" s="65">
        <v>6.1036906848397248</v>
      </c>
      <c r="L6" s="65">
        <v>5.9476483158138542</v>
      </c>
      <c r="M6" s="65">
        <v>5.8835368528329441</v>
      </c>
      <c r="N6" s="65">
        <v>5.7875442501803906</v>
      </c>
      <c r="O6" s="65">
        <v>5.9644732417681903</v>
      </c>
      <c r="P6" s="65">
        <v>6.016368714107009</v>
      </c>
      <c r="Q6" s="65">
        <v>6.2334112679719231</v>
      </c>
      <c r="R6" s="65">
        <v>6.5779040792631305</v>
      </c>
      <c r="S6" s="65">
        <v>7.0161352896063542</v>
      </c>
    </row>
    <row r="7" spans="2:66" x14ac:dyDescent="0.25">
      <c r="B7" s="31" t="s">
        <v>7</v>
      </c>
      <c r="C7" s="65">
        <v>11.074506764114206</v>
      </c>
      <c r="D7" s="65">
        <v>11.917503187458474</v>
      </c>
      <c r="E7" s="65">
        <v>12.630736322716954</v>
      </c>
      <c r="F7" s="65">
        <v>13.176396681697705</v>
      </c>
      <c r="G7" s="65">
        <v>13.436253633475292</v>
      </c>
      <c r="H7" s="65">
        <v>13.019160505546031</v>
      </c>
      <c r="I7" s="65">
        <v>12.401582514003682</v>
      </c>
      <c r="J7" s="65">
        <v>11.624732098294237</v>
      </c>
      <c r="K7" s="65">
        <v>11.136738864487997</v>
      </c>
      <c r="L7" s="65">
        <v>10.995576805682969</v>
      </c>
      <c r="M7" s="65">
        <v>11.081142581785084</v>
      </c>
      <c r="N7" s="65">
        <v>11.356122328492148</v>
      </c>
      <c r="O7" s="65">
        <v>12.073892497361918</v>
      </c>
      <c r="P7" s="65">
        <v>12.34646450828877</v>
      </c>
      <c r="Q7" s="65">
        <v>11.930334410004582</v>
      </c>
      <c r="R7" s="65">
        <v>12.193887678900442</v>
      </c>
      <c r="S7" s="65">
        <v>12.336699231042882</v>
      </c>
    </row>
    <row r="8" spans="2:66" x14ac:dyDescent="0.25">
      <c r="B8" s="31" t="s">
        <v>8</v>
      </c>
      <c r="C8" s="65">
        <v>4.5930132237368433</v>
      </c>
      <c r="D8" s="65">
        <v>4.4474179574989225</v>
      </c>
      <c r="E8" s="65">
        <v>4.2029515270102706</v>
      </c>
      <c r="F8" s="65">
        <v>3.9618938588600869</v>
      </c>
      <c r="G8" s="65">
        <v>3.6743645981163717</v>
      </c>
      <c r="H8" s="65">
        <v>3.3156085738182308</v>
      </c>
      <c r="I8" s="65">
        <v>2.9900043962146277</v>
      </c>
      <c r="J8" s="65">
        <v>2.6433206413900359</v>
      </c>
      <c r="K8" s="65">
        <v>2.3806014525531491</v>
      </c>
      <c r="L8" s="65">
        <v>2.1959418372162034</v>
      </c>
      <c r="M8" s="65">
        <v>2.1063170709924273</v>
      </c>
      <c r="N8" s="65">
        <v>2.0827056167691875</v>
      </c>
      <c r="O8" s="65">
        <v>2.1788436854478457</v>
      </c>
      <c r="P8" s="65">
        <v>2.1348670686583526</v>
      </c>
      <c r="Q8" s="65">
        <v>2.1236742141962304</v>
      </c>
      <c r="R8" s="65">
        <v>2.2093503699141674</v>
      </c>
      <c r="S8" s="65">
        <v>2.2140419494612522</v>
      </c>
    </row>
    <row r="9" spans="2:66" x14ac:dyDescent="0.25">
      <c r="B9" s="31" t="s">
        <v>9</v>
      </c>
      <c r="C9" s="65">
        <v>1.5982032419764338</v>
      </c>
      <c r="D9" s="65">
        <v>1.6791316241306056</v>
      </c>
      <c r="E9" s="65">
        <v>1.791099095351981</v>
      </c>
      <c r="F9" s="65">
        <v>1.8188628010955312</v>
      </c>
      <c r="G9" s="65">
        <v>1.8483974902492792</v>
      </c>
      <c r="H9" s="65">
        <v>1.8060213561543501</v>
      </c>
      <c r="I9" s="65">
        <v>1.7659653531045953</v>
      </c>
      <c r="J9" s="65">
        <v>1.7280057220885623</v>
      </c>
      <c r="K9" s="65">
        <v>1.7309217120715708</v>
      </c>
      <c r="L9" s="65">
        <v>1.7876459656616648</v>
      </c>
      <c r="M9" s="65">
        <v>1.8674051738640922</v>
      </c>
      <c r="N9" s="65">
        <v>1.9910294278525327</v>
      </c>
      <c r="O9" s="65">
        <v>2.154756987470742</v>
      </c>
      <c r="P9" s="65">
        <v>2.3344137772975806</v>
      </c>
      <c r="Q9" s="65">
        <v>2.5276017440347975</v>
      </c>
      <c r="R9" s="65">
        <v>2.7938871864487989</v>
      </c>
      <c r="S9" s="65">
        <v>3.4456549277932611</v>
      </c>
    </row>
    <row r="10" spans="2:66" x14ac:dyDescent="0.25">
      <c r="B10" s="31" t="s">
        <v>10</v>
      </c>
      <c r="C10" s="65">
        <v>7.3002421307506058</v>
      </c>
      <c r="D10" s="65">
        <v>7.3890404165633523</v>
      </c>
      <c r="E10" s="65">
        <v>6.9930903025970936</v>
      </c>
      <c r="F10" s="65">
        <v>6.4047726249437194</v>
      </c>
      <c r="G10" s="65">
        <v>6.0558833351886898</v>
      </c>
      <c r="H10" s="65">
        <v>5.5344546934346175</v>
      </c>
      <c r="I10" s="65">
        <v>5.0021105951878431</v>
      </c>
      <c r="J10" s="65">
        <v>4.7388980263157894</v>
      </c>
      <c r="K10" s="65">
        <v>4.5198875050220977</v>
      </c>
      <c r="L10" s="65">
        <v>4.2783354448884126</v>
      </c>
      <c r="M10" s="65">
        <v>4.0941266500860909</v>
      </c>
      <c r="N10" s="65">
        <v>3.9654531946508169</v>
      </c>
      <c r="O10" s="65">
        <v>4.0784812426196746</v>
      </c>
      <c r="P10" s="65">
        <v>4.2804298044741946</v>
      </c>
      <c r="Q10" s="65">
        <v>4.1308089500860588</v>
      </c>
      <c r="R10" s="65">
        <v>4.2457381794789324</v>
      </c>
      <c r="S10" s="65">
        <v>4.6916774471755067</v>
      </c>
    </row>
    <row r="11" spans="2:66" x14ac:dyDescent="0.25">
      <c r="B11" s="44" t="s">
        <v>11</v>
      </c>
      <c r="C11" s="62">
        <v>7.2613698519247647</v>
      </c>
      <c r="D11" s="62">
        <v>7.3283277333007311</v>
      </c>
      <c r="E11" s="62">
        <v>7.362598154209218</v>
      </c>
      <c r="F11" s="62">
        <v>7.3583689037979099</v>
      </c>
      <c r="G11" s="62">
        <v>7.2869622835620502</v>
      </c>
      <c r="H11" s="62">
        <v>7.0134695903674231</v>
      </c>
      <c r="I11" s="62">
        <v>6.7114052691303643</v>
      </c>
      <c r="J11" s="62">
        <v>6.4416439013073106</v>
      </c>
      <c r="K11" s="62">
        <v>6.2127359721714104</v>
      </c>
      <c r="L11" s="62">
        <v>6.0553725003387902</v>
      </c>
      <c r="M11" s="62">
        <v>5.9989256621882472</v>
      </c>
      <c r="N11" s="62">
        <v>5.9402144111104676</v>
      </c>
      <c r="O11" s="62">
        <v>6.149903838748541</v>
      </c>
      <c r="P11" s="62">
        <v>6.2076991136223372</v>
      </c>
      <c r="Q11" s="62">
        <v>6.3768718021425395</v>
      </c>
      <c r="R11" s="62">
        <v>6.702349179443118</v>
      </c>
      <c r="S11" s="62">
        <v>7.1036155080065013</v>
      </c>
    </row>
    <row r="12" spans="2:66" x14ac:dyDescent="0.25">
      <c r="B12" s="14" t="s">
        <v>30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04D32-DA9C-498F-A085-6300E130F3F6}">
  <dimension ref="B1:GG9"/>
  <sheetViews>
    <sheetView zoomScaleNormal="100" workbookViewId="0">
      <selection activeCell="B20" sqref="B20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37.42578125" style="3" customWidth="1"/>
    <col min="4" max="4" width="49" style="3" bestFit="1" customWidth="1"/>
    <col min="5" max="5" width="59.140625" style="3" bestFit="1" customWidth="1"/>
    <col min="6" max="7" width="9.28515625" style="3" bestFit="1" customWidth="1"/>
    <col min="8" max="8" width="9.42578125" style="3" bestFit="1" customWidth="1"/>
    <col min="9" max="9" width="8.7109375" style="3" bestFit="1" customWidth="1"/>
    <col min="10" max="10" width="9.7109375" style="3" bestFit="1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2:189" s="1" customFormat="1" ht="37.5" customHeight="1" x14ac:dyDescent="0.2">
      <c r="B1" s="2" t="s">
        <v>297</v>
      </c>
    </row>
    <row r="2" spans="2:189" s="1" customFormat="1" ht="24" customHeight="1" thickBot="1" x14ac:dyDescent="0.25">
      <c r="B2" s="12" t="s">
        <v>397</v>
      </c>
    </row>
    <row r="3" spans="2:189" s="4" customFormat="1" x14ac:dyDescent="0.25"/>
    <row r="5" spans="2:189" ht="29.25" x14ac:dyDescent="0.25">
      <c r="B5" s="40" t="s">
        <v>12</v>
      </c>
      <c r="C5" s="85" t="s">
        <v>298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</row>
    <row r="6" spans="2:189" x14ac:dyDescent="0.25">
      <c r="B6" s="11" t="s">
        <v>6</v>
      </c>
      <c r="C6" s="94">
        <v>9.61594436018812</v>
      </c>
      <c r="G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</row>
    <row r="7" spans="2:189" x14ac:dyDescent="0.25">
      <c r="B7" s="11" t="s">
        <v>34</v>
      </c>
      <c r="C7" s="94">
        <v>6.3855476581009665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</row>
    <row r="8" spans="2:189" x14ac:dyDescent="0.25">
      <c r="B8" s="13" t="s">
        <v>299</v>
      </c>
      <c r="C8" s="41">
        <v>11.752537160187039</v>
      </c>
    </row>
    <row r="9" spans="2:189" x14ac:dyDescent="0.25">
      <c r="B9" s="14" t="s">
        <v>300</v>
      </c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A30B4-56C2-4AE1-910C-21A818A63A30}">
  <dimension ref="A1:GG13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22.140625" style="3" customWidth="1"/>
    <col min="2" max="2" width="78.28515625" style="3" bestFit="1" customWidth="1"/>
    <col min="3" max="3" width="9.7109375" style="3" customWidth="1"/>
    <col min="4" max="4" width="9.7109375" style="3" bestFit="1" customWidth="1"/>
    <col min="5" max="5" width="9.5703125" style="3" bestFit="1" customWidth="1"/>
    <col min="6" max="7" width="9.28515625" style="3" bestFit="1" customWidth="1"/>
    <col min="8" max="8" width="9.42578125" style="3" bestFit="1" customWidth="1"/>
    <col min="9" max="9" width="8.7109375" style="3" bestFit="1" customWidth="1"/>
    <col min="10" max="10" width="9.7109375" style="3" bestFit="1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1:189" s="1" customFormat="1" ht="37.5" customHeight="1" x14ac:dyDescent="0.2">
      <c r="B1" s="2" t="s">
        <v>301</v>
      </c>
    </row>
    <row r="2" spans="1:189" s="1" customFormat="1" ht="24" customHeight="1" thickBot="1" x14ac:dyDescent="0.25">
      <c r="B2" s="12" t="s">
        <v>302</v>
      </c>
    </row>
    <row r="3" spans="1:189" s="4" customFormat="1" x14ac:dyDescent="0.25"/>
    <row r="5" spans="1:189" s="16" customFormat="1" x14ac:dyDescent="0.25">
      <c r="A5" s="3"/>
      <c r="B5" s="40"/>
      <c r="C5" s="85" t="s">
        <v>49</v>
      </c>
      <c r="D5" s="85" t="s">
        <v>50</v>
      </c>
      <c r="E5" s="85" t="s">
        <v>51</v>
      </c>
      <c r="F5" s="85" t="s">
        <v>52</v>
      </c>
      <c r="G5" s="85" t="s">
        <v>53</v>
      </c>
      <c r="H5" s="85" t="s">
        <v>54</v>
      </c>
      <c r="I5" s="85" t="s">
        <v>55</v>
      </c>
      <c r="J5" s="85" t="s">
        <v>56</v>
      </c>
      <c r="K5" s="85" t="s">
        <v>57</v>
      </c>
      <c r="L5" s="85" t="s">
        <v>58</v>
      </c>
      <c r="M5" s="85" t="s">
        <v>59</v>
      </c>
      <c r="N5" s="85" t="s">
        <v>60</v>
      </c>
      <c r="O5" s="85" t="s">
        <v>61</v>
      </c>
      <c r="P5" s="85" t="s">
        <v>62</v>
      </c>
      <c r="Q5" s="85" t="s">
        <v>63</v>
      </c>
      <c r="R5" s="85" t="s">
        <v>64</v>
      </c>
      <c r="S5" s="85" t="s">
        <v>65</v>
      </c>
      <c r="T5" s="85" t="s">
        <v>66</v>
      </c>
      <c r="U5" s="85" t="s">
        <v>67</v>
      </c>
      <c r="V5" s="85" t="s">
        <v>68</v>
      </c>
      <c r="W5" s="85" t="s">
        <v>69</v>
      </c>
      <c r="X5" s="85" t="s">
        <v>70</v>
      </c>
      <c r="Y5" s="85" t="s">
        <v>71</v>
      </c>
      <c r="Z5" s="85" t="s">
        <v>72</v>
      </c>
      <c r="AA5" s="85" t="s">
        <v>73</v>
      </c>
      <c r="AB5" s="85" t="s">
        <v>74</v>
      </c>
      <c r="AC5" s="85" t="s">
        <v>75</v>
      </c>
      <c r="AD5" s="85" t="s">
        <v>76</v>
      </c>
      <c r="AE5" s="85" t="s">
        <v>77</v>
      </c>
      <c r="AF5" s="85" t="s">
        <v>78</v>
      </c>
      <c r="AG5" s="85" t="s">
        <v>79</v>
      </c>
      <c r="AH5" s="85" t="s">
        <v>80</v>
      </c>
      <c r="AI5" s="85" t="s">
        <v>81</v>
      </c>
      <c r="AJ5" s="85" t="s">
        <v>82</v>
      </c>
      <c r="AK5" s="85" t="s">
        <v>83</v>
      </c>
      <c r="AL5" s="85" t="s">
        <v>84</v>
      </c>
      <c r="AM5" s="85" t="s">
        <v>85</v>
      </c>
      <c r="AN5" s="85" t="s">
        <v>86</v>
      </c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</row>
    <row r="6" spans="1:189" s="16" customFormat="1" x14ac:dyDescent="0.25">
      <c r="A6" s="3"/>
      <c r="B6" s="11" t="s">
        <v>303</v>
      </c>
      <c r="C6" s="94">
        <v>87.199347737464322</v>
      </c>
      <c r="D6" s="94">
        <v>82.878989361702125</v>
      </c>
      <c r="E6" s="94">
        <v>77.224301756406561</v>
      </c>
      <c r="F6" s="94">
        <v>74.7895116670676</v>
      </c>
      <c r="G6" s="94">
        <v>76.343639759286162</v>
      </c>
      <c r="H6" s="94">
        <v>76.774426584793204</v>
      </c>
      <c r="I6" s="94">
        <v>76.024524040012906</v>
      </c>
      <c r="J6" s="94">
        <v>75.409142212189622</v>
      </c>
      <c r="K6" s="94">
        <v>74.293607936707275</v>
      </c>
      <c r="L6" s="94">
        <v>74.314800313234144</v>
      </c>
      <c r="M6" s="94">
        <v>74.112028653865295</v>
      </c>
      <c r="N6" s="94">
        <v>74.329076439015367</v>
      </c>
      <c r="O6" s="94">
        <v>72.865444792132323</v>
      </c>
      <c r="P6" s="94">
        <v>73.608797067644119</v>
      </c>
      <c r="Q6" s="94">
        <v>73.553437712729746</v>
      </c>
      <c r="R6" s="94">
        <v>74.30572325525236</v>
      </c>
      <c r="S6" s="94">
        <v>74.057327412192166</v>
      </c>
      <c r="T6" s="94">
        <v>73.767820773930765</v>
      </c>
      <c r="U6" s="94">
        <v>74.311255587159692</v>
      </c>
      <c r="V6" s="94">
        <v>74.950413223140501</v>
      </c>
      <c r="W6" s="94">
        <v>76.086598617056296</v>
      </c>
      <c r="X6" s="94">
        <v>75.281186094069525</v>
      </c>
      <c r="Y6" s="94">
        <v>75.059161595672748</v>
      </c>
      <c r="Z6" s="94">
        <v>75.665588454839522</v>
      </c>
      <c r="AA6" s="94">
        <v>76.079425433037599</v>
      </c>
      <c r="AB6" s="94">
        <v>76.237081114938931</v>
      </c>
      <c r="AC6" s="94">
        <v>76.441063446004236</v>
      </c>
      <c r="AD6" s="94">
        <v>75.939620340016774</v>
      </c>
      <c r="AE6" s="94">
        <v>75.248833592534993</v>
      </c>
      <c r="AF6" s="94">
        <v>74.927818962153722</v>
      </c>
      <c r="AG6" s="94">
        <v>74.474474474474476</v>
      </c>
      <c r="AH6" s="94">
        <v>75.259858109222904</v>
      </c>
      <c r="AI6" s="94">
        <v>74.619465947638517</v>
      </c>
      <c r="AJ6" s="94">
        <v>73.670747304951576</v>
      </c>
      <c r="AK6" s="94">
        <v>73.336030750556347</v>
      </c>
      <c r="AL6" s="94">
        <v>72.450331125827816</v>
      </c>
      <c r="AM6" s="94">
        <v>70.989991885312421</v>
      </c>
      <c r="AN6" s="94">
        <v>71.056220639490832</v>
      </c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189" x14ac:dyDescent="0.25">
      <c r="B7" s="13" t="s">
        <v>304</v>
      </c>
      <c r="C7" s="41">
        <v>89.161940768746064</v>
      </c>
      <c r="D7" s="13">
        <v>82.802547770700642</v>
      </c>
      <c r="E7" s="41">
        <v>80.836575875486389</v>
      </c>
      <c r="F7" s="13">
        <v>80.757769263516394</v>
      </c>
      <c r="G7" s="41">
        <v>82.160331200602187</v>
      </c>
      <c r="H7" s="13">
        <v>80.421999308197854</v>
      </c>
      <c r="I7" s="41">
        <v>78.874663072776286</v>
      </c>
      <c r="J7" s="13">
        <v>74.051446945337617</v>
      </c>
      <c r="K7" s="41">
        <v>75.242424242424249</v>
      </c>
      <c r="L7" s="13">
        <v>73.376807485114824</v>
      </c>
      <c r="M7" s="41">
        <v>74.39800719623581</v>
      </c>
      <c r="N7" s="13">
        <v>73.430216616397033</v>
      </c>
      <c r="O7" s="41">
        <v>72.344523940561373</v>
      </c>
      <c r="P7" s="13">
        <v>71.35250266240682</v>
      </c>
      <c r="Q7" s="41">
        <v>70.533769063180827</v>
      </c>
      <c r="R7" s="13">
        <v>70.957274202271506</v>
      </c>
      <c r="S7" s="41">
        <v>70.085959885386814</v>
      </c>
      <c r="T7" s="13">
        <v>70.34143518518519</v>
      </c>
      <c r="U7" s="41">
        <v>70.584725536992849</v>
      </c>
      <c r="V7" s="13">
        <v>69.295958279009128</v>
      </c>
      <c r="W7" s="41">
        <v>70.104131676184082</v>
      </c>
      <c r="X7" s="13">
        <v>67.160310995927432</v>
      </c>
      <c r="Y7" s="41">
        <v>67.271261588069336</v>
      </c>
      <c r="Z7" s="13">
        <v>66.566265060240966</v>
      </c>
      <c r="AA7" s="41">
        <v>65.678346810422283</v>
      </c>
      <c r="AB7" s="13">
        <v>65.743782261848892</v>
      </c>
      <c r="AC7" s="41">
        <v>64.846235418875935</v>
      </c>
      <c r="AD7" s="13">
        <v>65.400350672121562</v>
      </c>
      <c r="AE7" s="41">
        <v>63.43772760378733</v>
      </c>
      <c r="AF7" s="13">
        <v>64.075286415711957</v>
      </c>
      <c r="AG7" s="41">
        <v>60.655737704918032</v>
      </c>
      <c r="AH7" s="13">
        <v>57.845188284518834</v>
      </c>
      <c r="AI7" s="41">
        <v>58.847736625514401</v>
      </c>
      <c r="AJ7" s="13">
        <v>55.6640625</v>
      </c>
      <c r="AK7" s="41">
        <v>57.038834951456309</v>
      </c>
      <c r="AL7" s="13">
        <v>54.373522458628841</v>
      </c>
      <c r="AM7" s="41">
        <v>51.086956521739133</v>
      </c>
      <c r="AN7" s="13">
        <v>52.360515021459229</v>
      </c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</row>
    <row r="8" spans="1:189" x14ac:dyDescent="0.25">
      <c r="B8" s="14" t="s">
        <v>98</v>
      </c>
      <c r="D8" s="14"/>
      <c r="F8" s="14"/>
      <c r="H8" s="14"/>
      <c r="J8" s="14"/>
      <c r="L8" s="14"/>
      <c r="N8" s="14"/>
      <c r="P8" s="14"/>
      <c r="R8" s="14"/>
      <c r="T8" s="14"/>
      <c r="V8" s="14"/>
      <c r="X8" s="14"/>
      <c r="Z8" s="14"/>
      <c r="AB8" s="14"/>
      <c r="AD8" s="14"/>
      <c r="AF8" s="14"/>
      <c r="AH8" s="14"/>
      <c r="AJ8" s="14"/>
      <c r="AL8" s="14"/>
      <c r="AN8" s="14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</row>
    <row r="9" spans="1:189" x14ac:dyDescent="0.25">
      <c r="B9" s="11"/>
      <c r="C9" s="2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</row>
    <row r="10" spans="1:189" x14ac:dyDescent="0.25">
      <c r="B10" s="19"/>
      <c r="C10" s="24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</row>
    <row r="11" spans="1:189" x14ac:dyDescent="0.25">
      <c r="B11" s="11"/>
      <c r="C11" s="2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</row>
    <row r="12" spans="1:189" x14ac:dyDescent="0.25">
      <c r="B12" s="19"/>
      <c r="C12" s="24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</row>
    <row r="13" spans="1:189" x14ac:dyDescent="0.25">
      <c r="B13" s="23"/>
      <c r="C13" s="34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80F6F-2B8E-4207-B38C-0173DFB4EA1E}">
  <dimension ref="A1:GG22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37.5703125" style="3" customWidth="1"/>
    <col min="3" max="3" width="15.28515625" style="3" bestFit="1" customWidth="1"/>
    <col min="4" max="4" width="10.28515625" style="3" bestFit="1" customWidth="1"/>
    <col min="5" max="5" width="11.5703125" style="3" bestFit="1" customWidth="1"/>
    <col min="6" max="6" width="11.7109375" style="3" bestFit="1" customWidth="1"/>
    <col min="7" max="7" width="9.28515625" style="3" bestFit="1" customWidth="1"/>
    <col min="8" max="8" width="9.42578125" style="3" bestFit="1" customWidth="1"/>
    <col min="9" max="9" width="8.7109375" style="3" bestFit="1" customWidth="1"/>
    <col min="10" max="10" width="9.7109375" style="3" bestFit="1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1:186" s="1" customFormat="1" ht="37.5" customHeight="1" x14ac:dyDescent="0.2">
      <c r="B1" s="2" t="s">
        <v>305</v>
      </c>
    </row>
    <row r="2" spans="1:186" s="1" customFormat="1" ht="24" customHeight="1" thickBot="1" x14ac:dyDescent="0.25">
      <c r="B2" s="12" t="s">
        <v>306</v>
      </c>
    </row>
    <row r="3" spans="1:186" s="4" customFormat="1" x14ac:dyDescent="0.25"/>
    <row r="5" spans="1:186" s="16" customFormat="1" x14ac:dyDescent="0.25">
      <c r="A5" s="3"/>
      <c r="B5" s="56" t="s">
        <v>309</v>
      </c>
      <c r="C5" s="97">
        <v>1971</v>
      </c>
      <c r="D5" s="98">
        <v>1972</v>
      </c>
      <c r="E5" s="98">
        <v>1973</v>
      </c>
      <c r="F5" s="97">
        <v>1974</v>
      </c>
      <c r="G5" s="97">
        <v>1975</v>
      </c>
      <c r="H5" s="98">
        <v>1976</v>
      </c>
      <c r="I5" s="98">
        <v>1977</v>
      </c>
      <c r="J5" s="97">
        <v>1978</v>
      </c>
      <c r="K5" s="97">
        <v>1979</v>
      </c>
      <c r="L5" s="98">
        <v>1980</v>
      </c>
      <c r="M5" s="98">
        <v>1981</v>
      </c>
      <c r="N5" s="97">
        <v>1982</v>
      </c>
      <c r="O5" s="97">
        <v>1983</v>
      </c>
      <c r="P5" s="98">
        <v>1984</v>
      </c>
      <c r="Q5" s="98">
        <v>1985</v>
      </c>
      <c r="R5" s="97">
        <v>1986</v>
      </c>
      <c r="S5" s="97">
        <v>1987</v>
      </c>
      <c r="T5" s="98">
        <v>1988</v>
      </c>
      <c r="U5" s="98">
        <v>1989</v>
      </c>
      <c r="V5" s="97">
        <v>1990</v>
      </c>
      <c r="W5" s="97">
        <v>1991</v>
      </c>
      <c r="X5" s="98">
        <v>1992</v>
      </c>
      <c r="Y5" s="98">
        <v>1993</v>
      </c>
      <c r="Z5" s="97">
        <v>1994</v>
      </c>
      <c r="AA5" s="97">
        <v>1995</v>
      </c>
      <c r="AB5" s="98">
        <v>1996</v>
      </c>
      <c r="AC5" s="98">
        <v>1997</v>
      </c>
      <c r="AD5" s="97">
        <v>1998</v>
      </c>
      <c r="AE5" s="97">
        <v>1999</v>
      </c>
      <c r="AF5" s="98">
        <v>2000</v>
      </c>
      <c r="AG5" s="98">
        <v>2001</v>
      </c>
      <c r="AH5" s="97">
        <v>2002</v>
      </c>
      <c r="AI5" s="97">
        <v>2003</v>
      </c>
      <c r="AJ5" s="98">
        <v>2004</v>
      </c>
      <c r="AK5" s="98">
        <v>2005</v>
      </c>
      <c r="AL5" s="97">
        <v>2006</v>
      </c>
      <c r="AM5" s="97">
        <v>2007</v>
      </c>
      <c r="AN5" s="98">
        <v>2008</v>
      </c>
      <c r="AO5" s="98">
        <v>2009</v>
      </c>
      <c r="AP5" s="97">
        <v>2010</v>
      </c>
      <c r="AQ5" s="97">
        <v>2011</v>
      </c>
      <c r="AR5" s="98">
        <v>2012</v>
      </c>
      <c r="AS5" s="98">
        <v>2013</v>
      </c>
      <c r="AT5" s="97">
        <v>2014</v>
      </c>
      <c r="AU5" s="97">
        <v>2015</v>
      </c>
      <c r="AV5" s="98">
        <v>2016</v>
      </c>
      <c r="AW5" s="98">
        <v>2017</v>
      </c>
      <c r="AX5" s="97">
        <v>2018</v>
      </c>
      <c r="AY5" s="97">
        <v>2019</v>
      </c>
      <c r="AZ5" s="98">
        <v>2020</v>
      </c>
      <c r="BA5" s="98">
        <v>2021</v>
      </c>
      <c r="BB5" s="97">
        <v>2022</v>
      </c>
      <c r="BC5" s="97">
        <v>2023</v>
      </c>
    </row>
    <row r="6" spans="1:186" s="16" customFormat="1" x14ac:dyDescent="0.25">
      <c r="A6" s="3"/>
      <c r="B6" s="16" t="s">
        <v>308</v>
      </c>
      <c r="C6" s="16">
        <v>46</v>
      </c>
      <c r="D6" s="16">
        <v>96</v>
      </c>
      <c r="E6" s="3">
        <v>261</v>
      </c>
      <c r="F6" s="3">
        <v>298</v>
      </c>
      <c r="G6" s="3">
        <v>329</v>
      </c>
      <c r="H6" s="3">
        <v>593</v>
      </c>
      <c r="I6" s="3">
        <v>863</v>
      </c>
      <c r="J6" s="3">
        <v>1239</v>
      </c>
      <c r="K6" s="3">
        <v>1933</v>
      </c>
      <c r="L6" s="3">
        <v>2014</v>
      </c>
      <c r="M6" s="3">
        <v>2110</v>
      </c>
      <c r="N6" s="3">
        <v>2231</v>
      </c>
      <c r="O6" s="3">
        <v>2991</v>
      </c>
      <c r="P6" s="3">
        <v>4440</v>
      </c>
      <c r="Q6" s="3">
        <v>11136</v>
      </c>
      <c r="R6" s="3">
        <v>8238</v>
      </c>
      <c r="S6" s="3">
        <v>6538</v>
      </c>
      <c r="T6" s="3">
        <v>5700</v>
      </c>
      <c r="U6" s="3">
        <v>6552</v>
      </c>
      <c r="V6" s="3">
        <v>6241</v>
      </c>
      <c r="W6" s="3">
        <v>7693</v>
      </c>
      <c r="X6" s="3">
        <v>7477</v>
      </c>
      <c r="Y6" s="3">
        <v>5850</v>
      </c>
      <c r="Z6" s="3">
        <v>4983</v>
      </c>
      <c r="AA6" s="3">
        <v>19512</v>
      </c>
      <c r="AB6" s="3">
        <v>11667</v>
      </c>
      <c r="AC6" s="3">
        <v>7962</v>
      </c>
      <c r="AD6" s="3">
        <v>8529</v>
      </c>
      <c r="AE6" s="3">
        <v>7851</v>
      </c>
      <c r="AF6" s="3">
        <v>10054</v>
      </c>
      <c r="AG6" s="3">
        <v>11714</v>
      </c>
      <c r="AH6" s="3">
        <v>8444</v>
      </c>
      <c r="AI6" s="3">
        <v>5353</v>
      </c>
      <c r="AJ6" s="3">
        <v>4093</v>
      </c>
      <c r="AK6" s="3">
        <v>3282</v>
      </c>
      <c r="AL6" s="3">
        <v>3389</v>
      </c>
      <c r="AM6" s="3">
        <v>4216</v>
      </c>
      <c r="AN6" s="3">
        <v>3951</v>
      </c>
      <c r="AO6" s="3">
        <v>4217</v>
      </c>
      <c r="AP6" s="3">
        <v>5030</v>
      </c>
      <c r="AQ6" s="3">
        <v>4083</v>
      </c>
      <c r="AR6" s="3">
        <v>4284</v>
      </c>
      <c r="AS6" s="3">
        <v>6184</v>
      </c>
      <c r="AT6" s="3">
        <v>8965</v>
      </c>
      <c r="AU6" s="3">
        <v>14918</v>
      </c>
      <c r="AV6" s="3">
        <v>10190</v>
      </c>
      <c r="AW6" s="3">
        <v>5534</v>
      </c>
      <c r="AX6" s="3">
        <v>3288</v>
      </c>
      <c r="AY6" s="3">
        <v>2077</v>
      </c>
      <c r="AZ6" s="3">
        <v>2287</v>
      </c>
      <c r="BA6" s="3">
        <v>1925</v>
      </c>
      <c r="BB6" s="3">
        <v>1855</v>
      </c>
      <c r="BC6" s="3">
        <v>1727</v>
      </c>
    </row>
    <row r="7" spans="1:186" s="16" customFormat="1" x14ac:dyDescent="0.25">
      <c r="A7" s="3"/>
      <c r="B7" s="89" t="s">
        <v>307</v>
      </c>
      <c r="C7" s="89">
        <v>10</v>
      </c>
      <c r="D7" s="89">
        <v>23</v>
      </c>
      <c r="E7" s="75">
        <v>91</v>
      </c>
      <c r="F7" s="75">
        <v>93</v>
      </c>
      <c r="G7" s="75">
        <v>83</v>
      </c>
      <c r="H7" s="75">
        <v>210</v>
      </c>
      <c r="I7" s="75">
        <v>308</v>
      </c>
      <c r="J7" s="75">
        <v>428</v>
      </c>
      <c r="K7" s="75">
        <v>701</v>
      </c>
      <c r="L7" s="75">
        <v>707</v>
      </c>
      <c r="M7" s="75">
        <v>798</v>
      </c>
      <c r="N7" s="75">
        <v>815</v>
      </c>
      <c r="O7" s="75">
        <v>1087</v>
      </c>
      <c r="P7" s="75">
        <v>1629</v>
      </c>
      <c r="Q7" s="75">
        <v>4236</v>
      </c>
      <c r="R7" s="75">
        <v>3229</v>
      </c>
      <c r="S7" s="75">
        <v>2328</v>
      </c>
      <c r="T7" s="75">
        <v>1973</v>
      </c>
      <c r="U7" s="75">
        <v>2324</v>
      </c>
      <c r="V7" s="75">
        <v>1965</v>
      </c>
      <c r="W7" s="75">
        <v>2354</v>
      </c>
      <c r="X7" s="75">
        <v>2220</v>
      </c>
      <c r="Y7" s="75">
        <v>1519</v>
      </c>
      <c r="Z7" s="75">
        <v>1276</v>
      </c>
      <c r="AA7" s="75">
        <v>7800</v>
      </c>
      <c r="AB7" s="75">
        <v>3406</v>
      </c>
      <c r="AC7" s="75">
        <v>1961</v>
      </c>
      <c r="AD7" s="75">
        <v>1998</v>
      </c>
      <c r="AE7" s="75">
        <v>1639</v>
      </c>
      <c r="AF7" s="75">
        <v>2192</v>
      </c>
      <c r="AG7" s="75">
        <v>2419</v>
      </c>
      <c r="AH7" s="75">
        <v>1385</v>
      </c>
      <c r="AI7" s="75">
        <v>756</v>
      </c>
      <c r="AJ7" s="75">
        <v>466</v>
      </c>
      <c r="AK7" s="75">
        <v>306</v>
      </c>
      <c r="AL7" s="75">
        <v>305</v>
      </c>
      <c r="AM7" s="75">
        <v>269</v>
      </c>
      <c r="AN7" s="75">
        <v>263</v>
      </c>
      <c r="AO7" s="75">
        <v>232</v>
      </c>
      <c r="AP7" s="75">
        <v>252</v>
      </c>
      <c r="AQ7" s="75">
        <v>254</v>
      </c>
      <c r="AR7" s="75">
        <v>201</v>
      </c>
      <c r="AS7" s="75">
        <v>268</v>
      </c>
      <c r="AT7" s="75">
        <v>288</v>
      </c>
      <c r="AU7" s="75">
        <v>359</v>
      </c>
      <c r="AV7" s="75">
        <v>194</v>
      </c>
      <c r="AW7" s="75">
        <v>53</v>
      </c>
      <c r="AX7" s="75">
        <v>20</v>
      </c>
      <c r="AY7" s="75">
        <v>8</v>
      </c>
      <c r="AZ7" s="3"/>
      <c r="BA7" s="3"/>
      <c r="BB7" s="3"/>
      <c r="BC7" s="3"/>
    </row>
    <row r="8" spans="1:186" s="16" customFormat="1" x14ac:dyDescent="0.25">
      <c r="A8" s="3"/>
      <c r="B8" s="104" t="s">
        <v>98</v>
      </c>
      <c r="C8" s="104"/>
      <c r="D8" s="104"/>
      <c r="E8" s="104"/>
      <c r="F8" s="104"/>
    </row>
    <row r="9" spans="1:186" s="16" customFormat="1" x14ac:dyDescent="0.25">
      <c r="A9" s="3"/>
      <c r="B9" s="95"/>
      <c r="C9" s="95"/>
      <c r="D9" s="95"/>
      <c r="E9" s="95"/>
      <c r="F9" s="95"/>
    </row>
    <row r="10" spans="1:186" s="16" customFormat="1" x14ac:dyDescent="0.25">
      <c r="A10" s="3"/>
      <c r="B10" s="95"/>
      <c r="C10" s="95"/>
      <c r="D10" s="95"/>
      <c r="E10" s="95"/>
      <c r="F10" s="95"/>
    </row>
    <row r="11" spans="1:186" s="16" customFormat="1" x14ac:dyDescent="0.25">
      <c r="A11" s="3"/>
      <c r="B11" s="95"/>
      <c r="C11" s="95"/>
      <c r="D11" s="95"/>
      <c r="E11" s="95"/>
      <c r="F11" s="95"/>
    </row>
    <row r="12" spans="1:186" s="16" customFormat="1" x14ac:dyDescent="0.25">
      <c r="A12" s="3"/>
      <c r="B12" s="95"/>
      <c r="C12" s="95"/>
      <c r="D12" s="95"/>
      <c r="E12" s="95"/>
      <c r="F12" s="95"/>
    </row>
    <row r="13" spans="1:186" s="16" customFormat="1" x14ac:dyDescent="0.25">
      <c r="A13" s="3"/>
      <c r="B13" s="95"/>
      <c r="C13" s="95"/>
      <c r="D13" s="95"/>
      <c r="E13" s="95"/>
      <c r="F13" s="95"/>
    </row>
    <row r="14" spans="1:186" s="16" customFormat="1" x14ac:dyDescent="0.25">
      <c r="A14" s="3"/>
      <c r="B14" s="95"/>
      <c r="C14" s="95"/>
      <c r="D14" s="95"/>
      <c r="E14" s="95"/>
      <c r="F14" s="95"/>
    </row>
    <row r="15" spans="1:186" x14ac:dyDescent="0.25">
      <c r="B15" s="95"/>
      <c r="C15" s="95"/>
      <c r="D15" s="95"/>
      <c r="E15" s="95"/>
      <c r="F15" s="9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</row>
    <row r="16" spans="1:186" ht="159" customHeight="1" x14ac:dyDescent="0.25">
      <c r="B16" s="95"/>
      <c r="C16" s="95"/>
      <c r="D16" s="95"/>
      <c r="E16" s="95"/>
      <c r="F16" s="9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</row>
    <row r="17" spans="2:189" ht="32.25" customHeight="1" x14ac:dyDescent="0.25">
      <c r="B17" s="96"/>
      <c r="C17" s="96"/>
      <c r="D17" s="96"/>
      <c r="E17" s="96"/>
      <c r="F17" s="9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</row>
    <row r="18" spans="2:189" x14ac:dyDescent="0.25"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</row>
    <row r="21" spans="2:189" x14ac:dyDescent="0.25">
      <c r="O21" s="16"/>
      <c r="P21" s="16"/>
      <c r="Q21" s="16"/>
    </row>
    <row r="22" spans="2:189" x14ac:dyDescent="0.25">
      <c r="O22" s="16"/>
      <c r="P22" s="16"/>
      <c r="Q22" s="16"/>
    </row>
  </sheetData>
  <mergeCells count="1">
    <mergeCell ref="B8:F8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50EC9-D81F-425D-AF89-137529664C86}">
  <dimension ref="B1:BC11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78.28515625" style="3" bestFit="1" customWidth="1"/>
    <col min="3" max="3" width="14.85546875" style="3" bestFit="1" customWidth="1"/>
    <col min="4" max="15" width="12" style="3" bestFit="1" customWidth="1"/>
    <col min="16" max="20" width="13.42578125" style="3" bestFit="1" customWidth="1"/>
    <col min="21" max="22" width="11.5703125" style="3" bestFit="1" customWidth="1"/>
    <col min="23" max="23" width="13.42578125" style="3" bestFit="1" customWidth="1"/>
    <col min="24" max="26" width="11.5703125" style="3" bestFit="1" customWidth="1"/>
    <col min="27" max="27" width="14.5703125" style="3" bestFit="1" customWidth="1"/>
    <col min="28" max="35" width="13.42578125" style="3" bestFit="1" customWidth="1"/>
    <col min="36" max="44" width="11.5703125" style="3" bestFit="1" customWidth="1"/>
    <col min="45" max="49" width="13.42578125" style="3" bestFit="1" customWidth="1"/>
    <col min="50" max="55" width="11.57031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2:55" s="1" customFormat="1" ht="37.5" customHeight="1" x14ac:dyDescent="0.2">
      <c r="B1" s="2" t="s">
        <v>310</v>
      </c>
    </row>
    <row r="2" spans="2:55" s="1" customFormat="1" ht="24" customHeight="1" thickBot="1" x14ac:dyDescent="0.25">
      <c r="B2" s="12" t="s">
        <v>311</v>
      </c>
    </row>
    <row r="3" spans="2:55" s="4" customFormat="1" x14ac:dyDescent="0.25"/>
    <row r="5" spans="2:55" x14ac:dyDescent="0.25">
      <c r="B5" s="40" t="s">
        <v>309</v>
      </c>
      <c r="C5" s="63">
        <v>1971</v>
      </c>
      <c r="D5" s="63">
        <v>1972</v>
      </c>
      <c r="E5" s="63">
        <v>1973</v>
      </c>
      <c r="F5" s="63">
        <v>1974</v>
      </c>
      <c r="G5" s="63">
        <v>1975</v>
      </c>
      <c r="H5" s="63">
        <v>1976</v>
      </c>
      <c r="I5" s="63">
        <v>1977</v>
      </c>
      <c r="J5" s="63">
        <v>1978</v>
      </c>
      <c r="K5" s="63">
        <v>1979</v>
      </c>
      <c r="L5" s="63">
        <v>1980</v>
      </c>
      <c r="M5" s="63">
        <v>1981</v>
      </c>
      <c r="N5" s="63">
        <v>1982</v>
      </c>
      <c r="O5" s="63">
        <v>1983</v>
      </c>
      <c r="P5" s="63">
        <v>1984</v>
      </c>
      <c r="Q5" s="63">
        <v>1985</v>
      </c>
      <c r="R5" s="63">
        <v>1986</v>
      </c>
      <c r="S5" s="63">
        <v>1987</v>
      </c>
      <c r="T5" s="63">
        <v>1988</v>
      </c>
      <c r="U5" s="63">
        <v>1989</v>
      </c>
      <c r="V5" s="63">
        <v>1990</v>
      </c>
      <c r="W5" s="63">
        <v>1991</v>
      </c>
      <c r="X5" s="63">
        <v>1992</v>
      </c>
      <c r="Y5" s="63">
        <v>1993</v>
      </c>
      <c r="Z5" s="63">
        <v>1994</v>
      </c>
      <c r="AA5" s="63">
        <v>1995</v>
      </c>
      <c r="AB5" s="63">
        <v>1996</v>
      </c>
      <c r="AC5" s="63">
        <v>1997</v>
      </c>
      <c r="AD5" s="63">
        <v>1998</v>
      </c>
      <c r="AE5" s="63">
        <v>1999</v>
      </c>
      <c r="AF5" s="63">
        <v>2000</v>
      </c>
      <c r="AG5" s="63">
        <v>2001</v>
      </c>
      <c r="AH5" s="63">
        <v>2002</v>
      </c>
      <c r="AI5" s="63">
        <v>2003</v>
      </c>
      <c r="AJ5" s="63">
        <v>2004</v>
      </c>
      <c r="AK5" s="63">
        <v>2005</v>
      </c>
      <c r="AL5" s="63">
        <v>2006</v>
      </c>
      <c r="AM5" s="63">
        <v>2007</v>
      </c>
      <c r="AN5" s="63">
        <v>2008</v>
      </c>
      <c r="AO5" s="63">
        <v>2009</v>
      </c>
      <c r="AP5" s="63">
        <v>2010</v>
      </c>
      <c r="AQ5" s="63">
        <v>2011</v>
      </c>
      <c r="AR5" s="63">
        <v>2012</v>
      </c>
      <c r="AS5" s="63">
        <v>2013</v>
      </c>
      <c r="AT5" s="63">
        <v>2014</v>
      </c>
      <c r="AU5" s="63">
        <v>2015</v>
      </c>
      <c r="AV5" s="63">
        <v>2016</v>
      </c>
      <c r="AW5" s="63">
        <v>2017</v>
      </c>
      <c r="AX5" s="63">
        <v>2018</v>
      </c>
      <c r="AY5" s="63">
        <v>2019</v>
      </c>
      <c r="AZ5" s="63">
        <v>2020</v>
      </c>
      <c r="BA5" s="63">
        <v>2021</v>
      </c>
      <c r="BB5" s="63">
        <v>2022</v>
      </c>
      <c r="BC5" s="63">
        <v>2023</v>
      </c>
    </row>
    <row r="6" spans="2:55" x14ac:dyDescent="0.25">
      <c r="B6" s="19" t="s">
        <v>235</v>
      </c>
      <c r="C6" s="99">
        <v>0</v>
      </c>
      <c r="D6" s="99">
        <v>0</v>
      </c>
      <c r="E6" s="99">
        <v>0</v>
      </c>
      <c r="F6" s="99">
        <v>0</v>
      </c>
      <c r="G6" s="99">
        <v>0</v>
      </c>
      <c r="H6" s="99">
        <v>0</v>
      </c>
      <c r="I6" s="99">
        <v>0</v>
      </c>
      <c r="J6" s="99">
        <v>0</v>
      </c>
      <c r="K6" s="99">
        <v>0</v>
      </c>
      <c r="L6" s="99">
        <v>0</v>
      </c>
      <c r="M6" s="99">
        <v>0</v>
      </c>
      <c r="N6" s="99">
        <v>0</v>
      </c>
      <c r="O6" s="99">
        <v>0</v>
      </c>
      <c r="P6" s="99">
        <v>0</v>
      </c>
      <c r="Q6" s="99">
        <v>0</v>
      </c>
      <c r="R6" s="99">
        <v>0</v>
      </c>
      <c r="S6" s="99">
        <v>0</v>
      </c>
      <c r="T6" s="99">
        <v>0</v>
      </c>
      <c r="U6" s="99">
        <v>0</v>
      </c>
      <c r="V6" s="99">
        <v>6</v>
      </c>
      <c r="W6" s="99">
        <v>0</v>
      </c>
      <c r="X6" s="99">
        <v>11</v>
      </c>
      <c r="Y6" s="99">
        <v>26</v>
      </c>
      <c r="Z6" s="99">
        <v>37</v>
      </c>
      <c r="AA6" s="99">
        <v>13198</v>
      </c>
      <c r="AB6" s="99">
        <v>1803</v>
      </c>
      <c r="AC6" s="99">
        <v>1074</v>
      </c>
      <c r="AD6" s="99">
        <v>247</v>
      </c>
      <c r="AE6" s="99">
        <v>137</v>
      </c>
      <c r="AF6" s="99">
        <v>199</v>
      </c>
      <c r="AG6" s="99">
        <v>194</v>
      </c>
      <c r="AH6" s="99">
        <v>309</v>
      </c>
      <c r="AI6" s="99">
        <v>256</v>
      </c>
      <c r="AJ6" s="99">
        <v>81</v>
      </c>
      <c r="AK6" s="99">
        <v>38</v>
      </c>
      <c r="AL6" s="99">
        <v>59</v>
      </c>
      <c r="AM6" s="99">
        <v>90</v>
      </c>
      <c r="AN6" s="99">
        <v>78</v>
      </c>
      <c r="AO6" s="99">
        <v>35</v>
      </c>
      <c r="AP6" s="99">
        <v>64</v>
      </c>
      <c r="AQ6" s="99">
        <v>33</v>
      </c>
      <c r="AR6" s="99">
        <v>58</v>
      </c>
      <c r="AS6" s="99">
        <v>58</v>
      </c>
      <c r="AT6" s="99">
        <v>47</v>
      </c>
      <c r="AU6" s="99">
        <v>37</v>
      </c>
      <c r="AV6" s="99">
        <v>40</v>
      </c>
      <c r="AW6" s="99">
        <v>40</v>
      </c>
      <c r="AX6" s="99">
        <v>24</v>
      </c>
      <c r="AY6" s="99">
        <v>27</v>
      </c>
      <c r="AZ6" s="99">
        <v>27</v>
      </c>
      <c r="BA6" s="99">
        <v>19</v>
      </c>
      <c r="BB6" s="99">
        <v>16</v>
      </c>
      <c r="BC6" s="99">
        <v>20</v>
      </c>
    </row>
    <row r="7" spans="2:55" x14ac:dyDescent="0.25">
      <c r="B7" s="19" t="s">
        <v>236</v>
      </c>
      <c r="C7" s="99">
        <v>0</v>
      </c>
      <c r="D7" s="99">
        <v>0</v>
      </c>
      <c r="E7" s="99">
        <v>0</v>
      </c>
      <c r="F7" s="99">
        <v>0</v>
      </c>
      <c r="G7" s="99">
        <v>0</v>
      </c>
      <c r="H7" s="99">
        <v>0</v>
      </c>
      <c r="I7" s="99">
        <v>0</v>
      </c>
      <c r="J7" s="99">
        <v>0</v>
      </c>
      <c r="K7" s="99">
        <v>0</v>
      </c>
      <c r="L7" s="99">
        <v>0</v>
      </c>
      <c r="M7" s="99">
        <v>0</v>
      </c>
      <c r="N7" s="99">
        <v>0</v>
      </c>
      <c r="O7" s="99">
        <v>12</v>
      </c>
      <c r="P7" s="99">
        <v>38</v>
      </c>
      <c r="Q7" s="99">
        <v>474</v>
      </c>
      <c r="R7" s="99">
        <v>297</v>
      </c>
      <c r="S7" s="99">
        <v>166</v>
      </c>
      <c r="T7" s="99">
        <v>386</v>
      </c>
      <c r="U7" s="99">
        <v>412</v>
      </c>
      <c r="V7" s="99">
        <v>376</v>
      </c>
      <c r="W7" s="99">
        <v>406</v>
      </c>
      <c r="X7" s="99">
        <v>931</v>
      </c>
      <c r="Y7" s="99">
        <v>787</v>
      </c>
      <c r="Z7" s="99">
        <v>576</v>
      </c>
      <c r="AA7" s="99">
        <v>842</v>
      </c>
      <c r="AB7" s="99">
        <v>986</v>
      </c>
      <c r="AC7" s="99">
        <v>1091</v>
      </c>
      <c r="AD7" s="99">
        <v>2008</v>
      </c>
      <c r="AE7" s="99">
        <v>1690</v>
      </c>
      <c r="AF7" s="99">
        <v>2620</v>
      </c>
      <c r="AG7" s="99">
        <v>2855</v>
      </c>
      <c r="AH7" s="99">
        <v>1938</v>
      </c>
      <c r="AI7" s="99">
        <v>1112</v>
      </c>
      <c r="AJ7" s="99">
        <v>353</v>
      </c>
      <c r="AK7" s="99">
        <v>177</v>
      </c>
      <c r="AL7" s="99">
        <v>173</v>
      </c>
      <c r="AM7" s="99">
        <v>426</v>
      </c>
      <c r="AN7" s="99">
        <v>314</v>
      </c>
      <c r="AO7" s="99">
        <v>293</v>
      </c>
      <c r="AP7" s="99">
        <v>169</v>
      </c>
      <c r="AQ7" s="99">
        <v>105</v>
      </c>
      <c r="AR7" s="99">
        <v>43</v>
      </c>
      <c r="AS7" s="99">
        <v>90</v>
      </c>
      <c r="AT7" s="99">
        <v>94</v>
      </c>
      <c r="AU7" s="99">
        <v>82</v>
      </c>
      <c r="AV7" s="99">
        <v>144</v>
      </c>
      <c r="AW7" s="99">
        <v>246</v>
      </c>
      <c r="AX7" s="99">
        <v>120</v>
      </c>
      <c r="AY7" s="99">
        <v>55</v>
      </c>
      <c r="AZ7" s="99">
        <v>70</v>
      </c>
      <c r="BA7" s="99">
        <v>67</v>
      </c>
      <c r="BB7" s="99">
        <v>51</v>
      </c>
      <c r="BC7" s="99">
        <v>74</v>
      </c>
    </row>
    <row r="8" spans="2:55" x14ac:dyDescent="0.25">
      <c r="B8" s="19" t="s">
        <v>270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  <c r="J8" s="99">
        <v>0</v>
      </c>
      <c r="K8" s="99">
        <v>7</v>
      </c>
      <c r="L8" s="99">
        <v>0</v>
      </c>
      <c r="M8" s="99">
        <v>11</v>
      </c>
      <c r="N8" s="99">
        <v>7</v>
      </c>
      <c r="O8" s="99">
        <v>32</v>
      </c>
      <c r="P8" s="99">
        <v>97</v>
      </c>
      <c r="Q8" s="99">
        <v>2805</v>
      </c>
      <c r="R8" s="99">
        <v>835</v>
      </c>
      <c r="S8" s="99">
        <v>736</v>
      </c>
      <c r="T8" s="99">
        <v>843</v>
      </c>
      <c r="U8" s="99">
        <v>536</v>
      </c>
      <c r="V8" s="99">
        <v>565</v>
      </c>
      <c r="W8" s="99">
        <v>644</v>
      </c>
      <c r="X8" s="99">
        <v>412</v>
      </c>
      <c r="Y8" s="99">
        <v>322</v>
      </c>
      <c r="Z8" s="99">
        <v>193</v>
      </c>
      <c r="AA8" s="99">
        <v>150</v>
      </c>
      <c r="AB8" s="99">
        <v>424</v>
      </c>
      <c r="AC8" s="99">
        <v>346</v>
      </c>
      <c r="AD8" s="99">
        <v>345</v>
      </c>
      <c r="AE8" s="99">
        <v>237</v>
      </c>
      <c r="AF8" s="99">
        <v>337</v>
      </c>
      <c r="AG8" s="99">
        <v>268</v>
      </c>
      <c r="AH8" s="99">
        <v>367</v>
      </c>
      <c r="AI8" s="99">
        <v>179</v>
      </c>
      <c r="AJ8" s="99">
        <v>138</v>
      </c>
      <c r="AK8" s="99">
        <v>148</v>
      </c>
      <c r="AL8" s="99">
        <v>203</v>
      </c>
      <c r="AM8" s="99">
        <v>88</v>
      </c>
      <c r="AN8" s="99">
        <v>134</v>
      </c>
      <c r="AO8" s="99">
        <v>176</v>
      </c>
      <c r="AP8" s="99">
        <v>326</v>
      </c>
      <c r="AQ8" s="99">
        <v>361</v>
      </c>
      <c r="AR8" s="99">
        <v>408</v>
      </c>
      <c r="AS8" s="99">
        <v>474</v>
      </c>
      <c r="AT8" s="99">
        <v>248</v>
      </c>
      <c r="AU8" s="99">
        <v>220</v>
      </c>
      <c r="AV8" s="99">
        <v>363</v>
      </c>
      <c r="AW8" s="99">
        <v>706</v>
      </c>
      <c r="AX8" s="99">
        <v>259</v>
      </c>
      <c r="AY8" s="99">
        <v>162</v>
      </c>
      <c r="AZ8" s="99">
        <v>145</v>
      </c>
      <c r="BA8" s="99">
        <v>100</v>
      </c>
      <c r="BB8" s="99">
        <v>75</v>
      </c>
      <c r="BC8" s="99">
        <v>107</v>
      </c>
    </row>
    <row r="9" spans="2:55" x14ac:dyDescent="0.25">
      <c r="B9" s="19" t="s">
        <v>242</v>
      </c>
      <c r="C9" s="99">
        <v>0</v>
      </c>
      <c r="D9" s="99">
        <v>0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  <c r="J9" s="99">
        <v>0</v>
      </c>
      <c r="K9" s="99">
        <v>0</v>
      </c>
      <c r="L9" s="99">
        <v>0</v>
      </c>
      <c r="M9" s="99">
        <v>7</v>
      </c>
      <c r="N9" s="99">
        <v>13</v>
      </c>
      <c r="O9" s="99">
        <v>0</v>
      </c>
      <c r="P9" s="99">
        <v>21</v>
      </c>
      <c r="Q9" s="99">
        <v>25</v>
      </c>
      <c r="R9" s="99">
        <v>37</v>
      </c>
      <c r="S9" s="99">
        <v>77</v>
      </c>
      <c r="T9" s="99">
        <v>54</v>
      </c>
      <c r="U9" s="99">
        <v>109</v>
      </c>
      <c r="V9" s="99">
        <v>118</v>
      </c>
      <c r="W9" s="99">
        <v>117</v>
      </c>
      <c r="X9" s="99">
        <v>104</v>
      </c>
      <c r="Y9" s="99">
        <v>73</v>
      </c>
      <c r="Z9" s="99">
        <v>76</v>
      </c>
      <c r="AA9" s="99">
        <v>44</v>
      </c>
      <c r="AB9" s="99">
        <v>45</v>
      </c>
      <c r="AC9" s="99">
        <v>43</v>
      </c>
      <c r="AD9" s="99">
        <v>84</v>
      </c>
      <c r="AE9" s="99">
        <v>61</v>
      </c>
      <c r="AF9" s="99">
        <v>72</v>
      </c>
      <c r="AG9" s="99">
        <v>77</v>
      </c>
      <c r="AH9" s="99">
        <v>95</v>
      </c>
      <c r="AI9" s="99">
        <v>61</v>
      </c>
      <c r="AJ9" s="99">
        <v>49</v>
      </c>
      <c r="AK9" s="99">
        <v>46</v>
      </c>
      <c r="AL9" s="99">
        <v>57</v>
      </c>
      <c r="AM9" s="99">
        <v>42</v>
      </c>
      <c r="AN9" s="99">
        <v>76</v>
      </c>
      <c r="AO9" s="99">
        <v>162</v>
      </c>
      <c r="AP9" s="99">
        <v>366</v>
      </c>
      <c r="AQ9" s="99">
        <v>555</v>
      </c>
      <c r="AR9" s="99">
        <v>768</v>
      </c>
      <c r="AS9" s="99">
        <v>1425</v>
      </c>
      <c r="AT9" s="99">
        <v>4780</v>
      </c>
      <c r="AU9" s="99">
        <v>8941</v>
      </c>
      <c r="AV9" s="99">
        <v>6455</v>
      </c>
      <c r="AW9" s="99">
        <v>1331</v>
      </c>
      <c r="AX9" s="99">
        <v>518</v>
      </c>
      <c r="AY9" s="99">
        <v>314</v>
      </c>
      <c r="AZ9" s="99">
        <v>297</v>
      </c>
      <c r="BA9" s="99">
        <v>258</v>
      </c>
      <c r="BB9" s="99">
        <v>203</v>
      </c>
      <c r="BC9" s="99">
        <v>236</v>
      </c>
    </row>
    <row r="10" spans="2:55" x14ac:dyDescent="0.25">
      <c r="B10" s="13" t="s">
        <v>237</v>
      </c>
      <c r="C10" s="100">
        <v>0</v>
      </c>
      <c r="D10" s="100">
        <v>8</v>
      </c>
      <c r="E10" s="100">
        <v>80</v>
      </c>
      <c r="F10" s="100">
        <v>68</v>
      </c>
      <c r="G10" s="100">
        <v>84</v>
      </c>
      <c r="H10" s="100">
        <v>235</v>
      </c>
      <c r="I10" s="100">
        <v>434</v>
      </c>
      <c r="J10" s="100">
        <v>651</v>
      </c>
      <c r="K10" s="100">
        <v>945</v>
      </c>
      <c r="L10" s="100">
        <v>929</v>
      </c>
      <c r="M10" s="100">
        <v>749</v>
      </c>
      <c r="N10" s="100">
        <v>787</v>
      </c>
      <c r="O10" s="100">
        <v>973</v>
      </c>
      <c r="P10" s="100">
        <v>1600</v>
      </c>
      <c r="Q10" s="100">
        <v>2784</v>
      </c>
      <c r="R10" s="100">
        <v>1328</v>
      </c>
      <c r="S10" s="100">
        <v>1373</v>
      </c>
      <c r="T10" s="100">
        <v>1192</v>
      </c>
      <c r="U10" s="100">
        <v>984</v>
      </c>
      <c r="V10" s="100">
        <v>908</v>
      </c>
      <c r="W10" s="100">
        <v>1534</v>
      </c>
      <c r="X10" s="100">
        <v>895</v>
      </c>
      <c r="Y10" s="100">
        <v>566</v>
      </c>
      <c r="Z10" s="100">
        <v>433</v>
      </c>
      <c r="AA10" s="100">
        <v>670</v>
      </c>
      <c r="AB10" s="100">
        <v>1015</v>
      </c>
      <c r="AC10" s="100">
        <v>799</v>
      </c>
      <c r="AD10" s="100">
        <v>932</v>
      </c>
      <c r="AE10" s="100">
        <v>844</v>
      </c>
      <c r="AF10" s="100">
        <v>695</v>
      </c>
      <c r="AG10" s="100">
        <v>739</v>
      </c>
      <c r="AH10" s="100">
        <v>585</v>
      </c>
      <c r="AI10" s="100">
        <v>284</v>
      </c>
      <c r="AJ10" s="100">
        <v>279</v>
      </c>
      <c r="AK10" s="100">
        <v>234</v>
      </c>
      <c r="AL10" s="100">
        <v>217</v>
      </c>
      <c r="AM10" s="100">
        <v>326</v>
      </c>
      <c r="AN10" s="100">
        <v>300</v>
      </c>
      <c r="AO10" s="100">
        <v>378</v>
      </c>
      <c r="AP10" s="100">
        <v>339</v>
      </c>
      <c r="AQ10" s="100">
        <v>165</v>
      </c>
      <c r="AR10" s="100">
        <v>151</v>
      </c>
      <c r="AS10" s="100">
        <v>237</v>
      </c>
      <c r="AT10" s="100">
        <v>208</v>
      </c>
      <c r="AU10" s="100">
        <v>187</v>
      </c>
      <c r="AV10" s="100">
        <v>170</v>
      </c>
      <c r="AW10" s="100">
        <v>249</v>
      </c>
      <c r="AX10" s="100">
        <v>177</v>
      </c>
      <c r="AY10" s="100">
        <v>99</v>
      </c>
      <c r="AZ10" s="100">
        <v>186</v>
      </c>
      <c r="BA10" s="100">
        <v>134</v>
      </c>
      <c r="BB10" s="100">
        <v>109</v>
      </c>
      <c r="BC10" s="100">
        <v>106</v>
      </c>
    </row>
    <row r="11" spans="2:55" x14ac:dyDescent="0.25">
      <c r="B11" s="14" t="s">
        <v>259</v>
      </c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DBEAF-3709-4084-8DBF-720E28E0B0ED}">
  <dimension ref="B1:GG13"/>
  <sheetViews>
    <sheetView zoomScaleNormal="100" workbookViewId="0">
      <selection activeCell="B4" sqref="B4:J11"/>
    </sheetView>
  </sheetViews>
  <sheetFormatPr defaultColWidth="9.140625" defaultRowHeight="15" x14ac:dyDescent="0.25"/>
  <cols>
    <col min="1" max="1" width="22.140625" style="3" customWidth="1"/>
    <col min="2" max="2" width="78.28515625" style="3" bestFit="1" customWidth="1"/>
    <col min="3" max="3" width="9.7109375" style="3" customWidth="1"/>
    <col min="4" max="9" width="10.85546875" style="3" bestFit="1" customWidth="1"/>
    <col min="10" max="10" width="12" style="3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2:189" s="1" customFormat="1" ht="37.5" customHeight="1" x14ac:dyDescent="0.2">
      <c r="B1" s="2" t="s">
        <v>312</v>
      </c>
    </row>
    <row r="2" spans="2:189" s="1" customFormat="1" ht="24" customHeight="1" thickBot="1" x14ac:dyDescent="0.25">
      <c r="B2" s="12" t="s">
        <v>313</v>
      </c>
    </row>
    <row r="3" spans="2:189" s="4" customFormat="1" x14ac:dyDescent="0.25"/>
    <row r="4" spans="2:189" x14ac:dyDescent="0.25">
      <c r="B4" s="101"/>
      <c r="C4" s="105" t="s">
        <v>320</v>
      </c>
      <c r="D4" s="105"/>
      <c r="E4" s="105"/>
      <c r="F4" s="105"/>
      <c r="G4" s="105"/>
      <c r="H4" s="105"/>
      <c r="I4" s="105"/>
      <c r="J4" s="105"/>
    </row>
    <row r="5" spans="2:189" x14ac:dyDescent="0.25">
      <c r="B5" s="40" t="s">
        <v>333</v>
      </c>
      <c r="C5" s="63" t="s">
        <v>314</v>
      </c>
      <c r="D5" s="63" t="s">
        <v>321</v>
      </c>
      <c r="E5" s="63" t="s">
        <v>322</v>
      </c>
      <c r="F5" s="63" t="s">
        <v>323</v>
      </c>
      <c r="G5" s="63" t="s">
        <v>324</v>
      </c>
      <c r="H5" s="63" t="s">
        <v>325</v>
      </c>
      <c r="I5" s="63" t="s">
        <v>326</v>
      </c>
      <c r="J5" s="63" t="s">
        <v>327</v>
      </c>
      <c r="K5" s="16"/>
      <c r="L5" s="16"/>
      <c r="M5" s="16"/>
      <c r="N5" s="16"/>
      <c r="O5" s="16"/>
      <c r="P5" s="16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</row>
    <row r="6" spans="2:189" x14ac:dyDescent="0.25">
      <c r="B6" s="19" t="s">
        <v>315</v>
      </c>
      <c r="C6" s="48">
        <v>47.140087251575373</v>
      </c>
      <c r="D6" s="48">
        <v>38.462169030248383</v>
      </c>
      <c r="E6" s="48">
        <v>33.392171435649701</v>
      </c>
      <c r="F6" s="48">
        <v>37.88896351018581</v>
      </c>
      <c r="G6" s="48">
        <v>45.243923387443097</v>
      </c>
      <c r="H6" s="48">
        <v>47.961927783653117</v>
      </c>
      <c r="I6" s="48">
        <v>57.284209300972002</v>
      </c>
      <c r="J6" s="48">
        <v>59.874777351972796</v>
      </c>
      <c r="K6" s="16"/>
      <c r="L6" s="16"/>
      <c r="M6" s="16"/>
      <c r="N6" s="16"/>
      <c r="O6" s="16"/>
      <c r="P6" s="16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</row>
    <row r="7" spans="2:189" x14ac:dyDescent="0.25">
      <c r="B7" s="19" t="s">
        <v>316</v>
      </c>
      <c r="C7" s="48">
        <v>0</v>
      </c>
      <c r="D7" s="48">
        <v>3.2133781457496511</v>
      </c>
      <c r="E7" s="48">
        <v>5.2180106527932617</v>
      </c>
      <c r="F7" s="48">
        <v>4.8503842996791287</v>
      </c>
      <c r="G7" s="48">
        <v>9.8428240144292705</v>
      </c>
      <c r="H7" s="48">
        <v>7.4452334189454596</v>
      </c>
      <c r="I7" s="48">
        <v>2.3572551073860661</v>
      </c>
      <c r="J7" s="48">
        <v>3.2762994548496787</v>
      </c>
    </row>
    <row r="8" spans="2:189" x14ac:dyDescent="0.25">
      <c r="B8" s="19" t="s">
        <v>317</v>
      </c>
      <c r="C8" s="48">
        <v>48.448860882210369</v>
      </c>
      <c r="D8" s="48">
        <v>47.044839740962374</v>
      </c>
      <c r="E8" s="48">
        <v>53.434287129939307</v>
      </c>
      <c r="F8" s="48">
        <v>48.615774942168493</v>
      </c>
      <c r="G8" s="48">
        <v>34.862148930687972</v>
      </c>
      <c r="H8" s="48">
        <v>30.690436621846199</v>
      </c>
      <c r="I8" s="48">
        <v>20.307316221407369</v>
      </c>
      <c r="J8" s="48">
        <v>17.568953419333948</v>
      </c>
    </row>
    <row r="9" spans="2:189" x14ac:dyDescent="0.25">
      <c r="B9" s="19" t="s">
        <v>318</v>
      </c>
      <c r="C9" s="48">
        <v>1.5511391177896268</v>
      </c>
      <c r="D9" s="48">
        <v>9.5581605049594227</v>
      </c>
      <c r="E9" s="48">
        <v>7.0327015979189884</v>
      </c>
      <c r="F9" s="48">
        <v>7.6934557122602794</v>
      </c>
      <c r="G9" s="48">
        <v>5.7588250450914718</v>
      </c>
      <c r="H9" s="48">
        <v>5.4539960719141867</v>
      </c>
      <c r="I9" s="48">
        <v>6.7923869390605907</v>
      </c>
      <c r="J9" s="48">
        <v>7.0599665353268195</v>
      </c>
    </row>
    <row r="10" spans="2:189" x14ac:dyDescent="0.25">
      <c r="B10" s="13" t="s">
        <v>319</v>
      </c>
      <c r="C10" s="28">
        <v>2.8599127484246241</v>
      </c>
      <c r="D10" s="28">
        <v>1.7214525780801706</v>
      </c>
      <c r="E10" s="28">
        <v>0.92282918369874889</v>
      </c>
      <c r="F10" s="28">
        <v>0.95142153570629062</v>
      </c>
      <c r="G10" s="28">
        <v>4.2922786223481921</v>
      </c>
      <c r="H10" s="28">
        <v>8.4484061036410338</v>
      </c>
      <c r="I10" s="28">
        <v>13.258832431173973</v>
      </c>
      <c r="J10" s="28">
        <v>12.220003238516759</v>
      </c>
    </row>
    <row r="11" spans="2:189" x14ac:dyDescent="0.25">
      <c r="B11" s="14" t="s">
        <v>2</v>
      </c>
    </row>
    <row r="12" spans="2:189" x14ac:dyDescent="0.25">
      <c r="B12" s="19"/>
      <c r="C12" s="24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</row>
    <row r="13" spans="2:189" x14ac:dyDescent="0.25">
      <c r="B13" s="23"/>
      <c r="C13" s="34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</row>
  </sheetData>
  <mergeCells count="1">
    <mergeCell ref="C4:J4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374F-3E03-4F54-8AE1-5BC262FBB3F7}">
  <dimension ref="B1:GG13"/>
  <sheetViews>
    <sheetView zoomScaleNormal="100" workbookViewId="0">
      <selection activeCell="A10" sqref="A10"/>
    </sheetView>
  </sheetViews>
  <sheetFormatPr defaultColWidth="9.140625" defaultRowHeight="15" x14ac:dyDescent="0.25"/>
  <cols>
    <col min="1" max="1" width="22.140625" style="3" customWidth="1"/>
    <col min="2" max="2" width="78.28515625" style="3" bestFit="1" customWidth="1"/>
    <col min="3" max="10" width="10.85546875" style="3" bestFit="1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2:189" s="1" customFormat="1" ht="37.5" customHeight="1" x14ac:dyDescent="0.2">
      <c r="B1" s="2" t="s">
        <v>328</v>
      </c>
    </row>
    <row r="2" spans="2:189" s="1" customFormat="1" ht="24" customHeight="1" thickBot="1" x14ac:dyDescent="0.25">
      <c r="B2" s="12" t="s">
        <v>329</v>
      </c>
    </row>
    <row r="3" spans="2:189" s="4" customFormat="1" x14ac:dyDescent="0.25"/>
    <row r="4" spans="2:189" x14ac:dyDescent="0.25">
      <c r="B4" s="101"/>
      <c r="C4" s="105" t="s">
        <v>320</v>
      </c>
      <c r="D4" s="105"/>
      <c r="E4" s="105"/>
      <c r="F4" s="105"/>
      <c r="G4" s="105"/>
      <c r="H4" s="105"/>
      <c r="I4" s="105"/>
      <c r="J4" s="105"/>
    </row>
    <row r="5" spans="2:189" x14ac:dyDescent="0.25">
      <c r="B5" s="40" t="s">
        <v>332</v>
      </c>
      <c r="C5" s="63" t="s">
        <v>321</v>
      </c>
      <c r="D5" s="63" t="s">
        <v>322</v>
      </c>
      <c r="E5" s="63" t="s">
        <v>323</v>
      </c>
      <c r="F5" s="63" t="s">
        <v>324</v>
      </c>
      <c r="G5" s="63" t="s">
        <v>325</v>
      </c>
      <c r="H5" s="63" t="s">
        <v>326</v>
      </c>
      <c r="I5" s="63" t="s">
        <v>330</v>
      </c>
      <c r="J5" s="63" t="s">
        <v>331</v>
      </c>
      <c r="K5" s="16"/>
      <c r="L5" s="16"/>
      <c r="M5" s="16"/>
      <c r="N5" s="16"/>
      <c r="O5" s="16"/>
      <c r="P5" s="16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</row>
    <row r="6" spans="2:189" x14ac:dyDescent="0.25">
      <c r="B6" s="19" t="s">
        <v>315</v>
      </c>
      <c r="C6" s="48">
        <v>50.022745882995181</v>
      </c>
      <c r="D6" s="48">
        <v>31.873887788335626</v>
      </c>
      <c r="E6" s="48">
        <v>27.029918926704806</v>
      </c>
      <c r="F6" s="48">
        <v>34.712676594119898</v>
      </c>
      <c r="G6" s="48">
        <v>44.653316031283971</v>
      </c>
      <c r="H6" s="48">
        <v>52.72483049763337</v>
      </c>
      <c r="I6" s="48">
        <v>58.016542070940034</v>
      </c>
      <c r="J6" s="48">
        <v>59.899867749858302</v>
      </c>
      <c r="K6" s="16"/>
      <c r="L6" s="16"/>
      <c r="M6" s="16"/>
      <c r="N6" s="16"/>
      <c r="O6" s="16"/>
      <c r="P6" s="16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</row>
    <row r="7" spans="2:189" x14ac:dyDescent="0.25">
      <c r="B7" s="19" t="s">
        <v>316</v>
      </c>
      <c r="C7" s="48">
        <v>0</v>
      </c>
      <c r="D7" s="48">
        <v>1.3934123493267971</v>
      </c>
      <c r="E7" s="48">
        <v>2.3128523807564099</v>
      </c>
      <c r="F7" s="48">
        <v>4.4721267659411996</v>
      </c>
      <c r="G7" s="48">
        <v>2.6619436748149967</v>
      </c>
      <c r="H7" s="48">
        <v>0.93386209543303067</v>
      </c>
      <c r="I7" s="48">
        <v>0.6561157944965802</v>
      </c>
      <c r="J7" s="48">
        <v>0.72422696643365447</v>
      </c>
    </row>
    <row r="8" spans="2:189" x14ac:dyDescent="0.25">
      <c r="B8" s="19" t="s">
        <v>317</v>
      </c>
      <c r="C8" s="48">
        <v>47.329633336366115</v>
      </c>
      <c r="D8" s="48">
        <v>52.63741060336433</v>
      </c>
      <c r="E8" s="48">
        <v>59.726737725832336</v>
      </c>
      <c r="F8" s="48">
        <v>53.178694158075601</v>
      </c>
      <c r="G8" s="48">
        <v>39.445165363167675</v>
      </c>
      <c r="H8" s="48">
        <v>25.853908148906228</v>
      </c>
      <c r="I8" s="48">
        <v>24.4313663114363</v>
      </c>
      <c r="J8" s="48">
        <v>22.30304175325902</v>
      </c>
    </row>
    <row r="9" spans="2:189" x14ac:dyDescent="0.25">
      <c r="B9" s="19" t="s">
        <v>318</v>
      </c>
      <c r="C9" s="48">
        <v>0.94622873259939955</v>
      </c>
      <c r="D9" s="48">
        <v>12.836181714400832</v>
      </c>
      <c r="E9" s="48">
        <v>9.728795423679987</v>
      </c>
      <c r="F9" s="48">
        <v>6.77262313860252</v>
      </c>
      <c r="G9" s="48">
        <v>8.5995861536842835</v>
      </c>
      <c r="H9" s="48">
        <v>10.681847255980555</v>
      </c>
      <c r="I9" s="48">
        <v>8.1159535549546682</v>
      </c>
      <c r="J9" s="48">
        <v>7.9035203728194476</v>
      </c>
    </row>
    <row r="10" spans="2:189" x14ac:dyDescent="0.25">
      <c r="B10" s="13" t="s">
        <v>319</v>
      </c>
      <c r="C10" s="28">
        <v>1.701392048039305</v>
      </c>
      <c r="D10" s="28">
        <v>1.2591075445724071</v>
      </c>
      <c r="E10" s="28">
        <v>1.201695543026462</v>
      </c>
      <c r="F10" s="28">
        <v>0.86387934326078653</v>
      </c>
      <c r="G10" s="28">
        <v>4.6399887770490649</v>
      </c>
      <c r="H10" s="28">
        <v>9.8055520020468201</v>
      </c>
      <c r="I10" s="28">
        <v>8.7800222681724183</v>
      </c>
      <c r="J10" s="28">
        <v>9.1693431576295747</v>
      </c>
    </row>
    <row r="11" spans="2:189" x14ac:dyDescent="0.25">
      <c r="B11" s="14" t="s">
        <v>2</v>
      </c>
    </row>
    <row r="12" spans="2:189" x14ac:dyDescent="0.25">
      <c r="B12" s="19"/>
      <c r="C12" s="24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</row>
    <row r="13" spans="2:189" x14ac:dyDescent="0.25">
      <c r="B13" s="23"/>
      <c r="C13" s="34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</row>
  </sheetData>
  <mergeCells count="1">
    <mergeCell ref="C4:J4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CE5B7-47F5-4D5B-BF26-46D27CB2D987}">
  <dimension ref="B1:GG15"/>
  <sheetViews>
    <sheetView zoomScaleNormal="100" workbookViewId="0">
      <selection activeCell="B19" sqref="B19"/>
    </sheetView>
  </sheetViews>
  <sheetFormatPr defaultColWidth="9.140625" defaultRowHeight="15" x14ac:dyDescent="0.25"/>
  <cols>
    <col min="1" max="1" width="22.140625" style="3" customWidth="1"/>
    <col min="2" max="2" width="45.42578125" style="3" customWidth="1"/>
    <col min="3" max="3" width="32.140625" style="3" customWidth="1"/>
    <col min="4" max="10" width="10.85546875" style="3" bestFit="1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2:189" s="1" customFormat="1" ht="37.5" customHeight="1" x14ac:dyDescent="0.2">
      <c r="B1" s="2" t="s">
        <v>334</v>
      </c>
    </row>
    <row r="2" spans="2:189" s="1" customFormat="1" ht="24" customHeight="1" thickBot="1" x14ac:dyDescent="0.25">
      <c r="B2" s="12" t="s">
        <v>335</v>
      </c>
    </row>
    <row r="3" spans="2:189" s="4" customFormat="1" x14ac:dyDescent="0.25"/>
    <row r="4" spans="2:189" ht="29.25" x14ac:dyDescent="0.25">
      <c r="B4" s="40" t="s">
        <v>12</v>
      </c>
      <c r="C4" s="102" t="s">
        <v>336</v>
      </c>
      <c r="N4" s="16"/>
      <c r="O4" s="16"/>
      <c r="P4" s="16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</row>
    <row r="5" spans="2:189" x14ac:dyDescent="0.25">
      <c r="B5" s="19" t="s">
        <v>337</v>
      </c>
      <c r="C5" s="48">
        <v>68.679452054794524</v>
      </c>
      <c r="N5" s="16"/>
      <c r="O5" s="16"/>
      <c r="P5" s="16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</row>
    <row r="6" spans="2:189" x14ac:dyDescent="0.25">
      <c r="B6" s="19" t="s">
        <v>338</v>
      </c>
      <c r="C6" s="48">
        <v>55.23169912693082</v>
      </c>
    </row>
    <row r="7" spans="2:189" x14ac:dyDescent="0.25">
      <c r="B7" s="103" t="s">
        <v>339</v>
      </c>
      <c r="C7" s="19">
        <v>54.363463626492944</v>
      </c>
    </row>
    <row r="8" spans="2:189" x14ac:dyDescent="0.25">
      <c r="B8" s="19" t="s">
        <v>242</v>
      </c>
      <c r="C8" s="19">
        <v>48.610802400533451</v>
      </c>
    </row>
    <row r="9" spans="2:189" x14ac:dyDescent="0.25">
      <c r="B9" s="19" t="s">
        <v>241</v>
      </c>
      <c r="C9" s="19">
        <v>48.337438423645317</v>
      </c>
    </row>
    <row r="10" spans="2:189" x14ac:dyDescent="0.25">
      <c r="B10" s="19" t="s">
        <v>237</v>
      </c>
      <c r="C10" s="19">
        <v>47.369874906278362</v>
      </c>
    </row>
    <row r="11" spans="2:189" x14ac:dyDescent="0.25">
      <c r="B11" s="19" t="s">
        <v>270</v>
      </c>
      <c r="C11" s="19">
        <v>44.558901215002642</v>
      </c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</row>
    <row r="12" spans="2:189" x14ac:dyDescent="0.25">
      <c r="B12" s="19" t="s">
        <v>236</v>
      </c>
      <c r="C12" s="19">
        <v>33.60960757780785</v>
      </c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</row>
    <row r="13" spans="2:189" x14ac:dyDescent="0.25">
      <c r="B13" s="19" t="s">
        <v>239</v>
      </c>
      <c r="C13" s="19">
        <v>28.244588078383092</v>
      </c>
    </row>
    <row r="14" spans="2:189" x14ac:dyDescent="0.25">
      <c r="B14" s="13" t="s">
        <v>233</v>
      </c>
      <c r="C14" s="28">
        <v>23.574962357496236</v>
      </c>
    </row>
    <row r="15" spans="2:189" x14ac:dyDescent="0.25">
      <c r="B15" s="14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135E1-5723-422E-B322-1964512365CC}">
  <dimension ref="B1:BA7"/>
  <sheetViews>
    <sheetView zoomScaleNormal="100" workbookViewId="0">
      <selection activeCell="B9" sqref="B9"/>
    </sheetView>
  </sheetViews>
  <sheetFormatPr defaultColWidth="9.140625" defaultRowHeight="15" x14ac:dyDescent="0.25"/>
  <cols>
    <col min="1" max="1" width="22.140625" style="3" customWidth="1"/>
    <col min="2" max="2" width="64.42578125" style="3" customWidth="1"/>
    <col min="3" max="3" width="13.5703125" style="3" customWidth="1"/>
    <col min="4" max="10" width="10.85546875" style="3" bestFit="1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2:53" s="1" customFormat="1" ht="37.5" customHeight="1" x14ac:dyDescent="0.2">
      <c r="B1" s="2" t="s">
        <v>340</v>
      </c>
    </row>
    <row r="2" spans="2:53" s="1" customFormat="1" ht="24" customHeight="1" thickBot="1" x14ac:dyDescent="0.25">
      <c r="B2" s="12" t="s">
        <v>341</v>
      </c>
    </row>
    <row r="3" spans="2:53" s="4" customFormat="1" x14ac:dyDescent="0.25"/>
    <row r="4" spans="2:53" x14ac:dyDescent="0.25">
      <c r="B4" s="40" t="s">
        <v>112</v>
      </c>
      <c r="C4" s="102">
        <v>1973</v>
      </c>
      <c r="D4" s="102">
        <v>1974</v>
      </c>
      <c r="E4" s="102">
        <v>1975</v>
      </c>
      <c r="F4" s="102">
        <v>1976</v>
      </c>
      <c r="G4" s="102">
        <v>1977</v>
      </c>
      <c r="H4" s="102">
        <v>1978</v>
      </c>
      <c r="I4" s="102">
        <v>1979</v>
      </c>
      <c r="J4" s="102">
        <v>1980</v>
      </c>
      <c r="K4" s="102">
        <v>1981</v>
      </c>
      <c r="L4" s="102">
        <v>1982</v>
      </c>
      <c r="M4" s="102">
        <v>1983</v>
      </c>
      <c r="N4" s="102">
        <v>1984</v>
      </c>
      <c r="O4" s="102">
        <v>1985</v>
      </c>
      <c r="P4" s="102">
        <v>1986</v>
      </c>
      <c r="Q4" s="102">
        <v>1987</v>
      </c>
      <c r="R4" s="102">
        <v>1988</v>
      </c>
      <c r="S4" s="102">
        <v>1989</v>
      </c>
      <c r="T4" s="102">
        <v>1990</v>
      </c>
      <c r="U4" s="102">
        <v>1991</v>
      </c>
      <c r="V4" s="102">
        <v>1992</v>
      </c>
      <c r="W4" s="102">
        <v>1993</v>
      </c>
      <c r="X4" s="102">
        <v>1994</v>
      </c>
      <c r="Y4" s="102">
        <v>1995</v>
      </c>
      <c r="Z4" s="102">
        <v>1996</v>
      </c>
      <c r="AA4" s="102">
        <v>1997</v>
      </c>
      <c r="AB4" s="102">
        <v>1998</v>
      </c>
      <c r="AC4" s="102">
        <v>1999</v>
      </c>
      <c r="AD4" s="102">
        <v>2000</v>
      </c>
      <c r="AE4" s="102">
        <v>2001</v>
      </c>
      <c r="AF4" s="102">
        <v>2002</v>
      </c>
      <c r="AG4" s="102">
        <v>2003</v>
      </c>
      <c r="AH4" s="102">
        <v>2004</v>
      </c>
      <c r="AI4" s="102">
        <v>2005</v>
      </c>
      <c r="AJ4" s="102">
        <v>2006</v>
      </c>
      <c r="AK4" s="102">
        <v>2007</v>
      </c>
      <c r="AL4" s="102">
        <v>2008</v>
      </c>
      <c r="AM4" s="102">
        <v>2009</v>
      </c>
      <c r="AN4" s="102">
        <v>2010</v>
      </c>
      <c r="AO4" s="102">
        <v>2011</v>
      </c>
      <c r="AP4" s="102">
        <v>2012</v>
      </c>
      <c r="AQ4" s="102">
        <v>2013</v>
      </c>
      <c r="AR4" s="102">
        <v>2014</v>
      </c>
      <c r="AS4" s="102">
        <v>2015</v>
      </c>
      <c r="AT4" s="102">
        <v>2016</v>
      </c>
      <c r="AU4" s="102">
        <v>2017</v>
      </c>
      <c r="AV4" s="102">
        <v>2018</v>
      </c>
      <c r="AW4" s="102">
        <v>2019</v>
      </c>
      <c r="AX4" s="102">
        <v>2020</v>
      </c>
      <c r="AY4" s="102">
        <v>2021</v>
      </c>
      <c r="AZ4" s="102">
        <v>2022</v>
      </c>
      <c r="BA4" s="102">
        <v>2023</v>
      </c>
    </row>
    <row r="5" spans="2:53" x14ac:dyDescent="0.25">
      <c r="B5" s="19" t="s">
        <v>342</v>
      </c>
      <c r="C5" s="19">
        <v>80</v>
      </c>
      <c r="D5" s="19">
        <v>68</v>
      </c>
      <c r="E5" s="19">
        <v>84</v>
      </c>
      <c r="F5" s="19">
        <v>235</v>
      </c>
      <c r="G5" s="19">
        <v>434</v>
      </c>
      <c r="H5" s="19">
        <v>651</v>
      </c>
      <c r="I5" s="19">
        <v>945</v>
      </c>
      <c r="J5" s="19">
        <v>929</v>
      </c>
      <c r="K5" s="19">
        <v>749</v>
      </c>
      <c r="L5" s="19">
        <v>787</v>
      </c>
      <c r="M5" s="19">
        <v>973</v>
      </c>
      <c r="N5" s="19">
        <v>1600</v>
      </c>
      <c r="O5" s="19">
        <v>2784</v>
      </c>
      <c r="P5" s="19">
        <v>1328</v>
      </c>
      <c r="Q5" s="19">
        <v>1373</v>
      </c>
      <c r="R5" s="19">
        <v>1192</v>
      </c>
      <c r="S5" s="19">
        <v>984</v>
      </c>
      <c r="T5" s="19">
        <v>908</v>
      </c>
      <c r="U5" s="19">
        <v>1534</v>
      </c>
      <c r="V5" s="19">
        <v>895</v>
      </c>
      <c r="W5" s="19">
        <v>566</v>
      </c>
      <c r="X5" s="19">
        <v>433</v>
      </c>
      <c r="Y5" s="19">
        <v>670</v>
      </c>
      <c r="Z5" s="19">
        <v>1015</v>
      </c>
      <c r="AA5" s="19">
        <v>799</v>
      </c>
      <c r="AB5" s="19">
        <v>932</v>
      </c>
      <c r="AC5" s="19">
        <v>844</v>
      </c>
      <c r="AD5" s="19">
        <v>695</v>
      </c>
      <c r="AE5" s="19">
        <v>739</v>
      </c>
      <c r="AF5" s="19">
        <v>585</v>
      </c>
      <c r="AG5" s="19">
        <v>284</v>
      </c>
      <c r="AH5" s="19">
        <v>279</v>
      </c>
      <c r="AI5" s="19">
        <v>234</v>
      </c>
      <c r="AJ5" s="19">
        <v>217</v>
      </c>
      <c r="AK5" s="19">
        <v>326</v>
      </c>
      <c r="AL5" s="19">
        <v>300</v>
      </c>
      <c r="AM5" s="19">
        <v>378</v>
      </c>
      <c r="AN5" s="19">
        <v>339</v>
      </c>
      <c r="AO5" s="19">
        <v>165</v>
      </c>
      <c r="AP5" s="19">
        <v>151</v>
      </c>
      <c r="AQ5" s="19">
        <v>237</v>
      </c>
      <c r="AR5" s="19">
        <v>208</v>
      </c>
      <c r="AS5" s="19">
        <v>187</v>
      </c>
      <c r="AT5" s="19">
        <v>170</v>
      </c>
      <c r="AU5" s="19">
        <v>249</v>
      </c>
      <c r="AV5" s="19">
        <v>177</v>
      </c>
      <c r="AW5" s="19">
        <v>99</v>
      </c>
      <c r="AX5" s="19">
        <v>186</v>
      </c>
      <c r="AY5" s="19">
        <v>134</v>
      </c>
      <c r="AZ5" s="19">
        <v>109</v>
      </c>
      <c r="BA5" s="19">
        <v>106</v>
      </c>
    </row>
    <row r="6" spans="2:53" x14ac:dyDescent="0.25">
      <c r="B6" s="13" t="s">
        <v>343</v>
      </c>
      <c r="C6" s="13">
        <v>30</v>
      </c>
      <c r="D6" s="13">
        <v>25</v>
      </c>
      <c r="E6" s="13">
        <v>30</v>
      </c>
      <c r="F6" s="13">
        <v>96</v>
      </c>
      <c r="G6" s="13">
        <v>175</v>
      </c>
      <c r="H6" s="13">
        <v>248</v>
      </c>
      <c r="I6" s="13">
        <v>420</v>
      </c>
      <c r="J6" s="13">
        <v>392</v>
      </c>
      <c r="K6" s="13">
        <v>374</v>
      </c>
      <c r="L6" s="13">
        <v>374</v>
      </c>
      <c r="M6" s="13">
        <v>500</v>
      </c>
      <c r="N6" s="13">
        <v>802</v>
      </c>
      <c r="O6" s="13">
        <v>1272</v>
      </c>
      <c r="P6" s="13">
        <v>471</v>
      </c>
      <c r="Q6" s="13">
        <v>488</v>
      </c>
      <c r="R6" s="13">
        <v>388</v>
      </c>
      <c r="S6" s="13">
        <v>293</v>
      </c>
      <c r="T6" s="13">
        <v>252</v>
      </c>
      <c r="U6" s="13">
        <v>419</v>
      </c>
      <c r="V6" s="13">
        <v>235</v>
      </c>
      <c r="W6" s="13">
        <v>143</v>
      </c>
      <c r="X6" s="13">
        <v>107</v>
      </c>
      <c r="Y6" s="13">
        <v>135</v>
      </c>
      <c r="Z6" s="13">
        <v>184</v>
      </c>
      <c r="AA6" s="13">
        <v>142</v>
      </c>
      <c r="AB6" s="13">
        <v>154</v>
      </c>
      <c r="AC6" s="13">
        <v>126</v>
      </c>
      <c r="AD6" s="13">
        <v>110</v>
      </c>
      <c r="AE6" s="13">
        <v>79</v>
      </c>
      <c r="AF6" s="13">
        <v>45</v>
      </c>
      <c r="AG6" s="13">
        <v>23</v>
      </c>
      <c r="AH6" s="13">
        <v>24</v>
      </c>
      <c r="AI6" s="13">
        <v>16</v>
      </c>
      <c r="AJ6" s="13">
        <v>8</v>
      </c>
      <c r="AK6" s="13">
        <v>19</v>
      </c>
      <c r="AL6" s="13">
        <v>11</v>
      </c>
      <c r="AM6" s="13">
        <v>17</v>
      </c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2:53" x14ac:dyDescent="0.25">
      <c r="B7" s="14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7927A-0F22-47EB-8754-F04F3EF72DBB}">
  <dimension ref="B1:GG12"/>
  <sheetViews>
    <sheetView zoomScaleNormal="100" workbookViewId="0"/>
  </sheetViews>
  <sheetFormatPr defaultColWidth="9.140625" defaultRowHeight="15" x14ac:dyDescent="0.25"/>
  <cols>
    <col min="1" max="1" width="22.140625" style="3" customWidth="1"/>
    <col min="2" max="2" width="45.42578125" style="3" customWidth="1"/>
    <col min="3" max="3" width="9.28515625" style="3" bestFit="1" customWidth="1"/>
    <col min="4" max="4" width="11.7109375" style="3" customWidth="1"/>
    <col min="5" max="5" width="12.140625" style="3" customWidth="1"/>
    <col min="6" max="6" width="11.85546875" style="3" customWidth="1"/>
    <col min="7" max="7" width="12" style="3" customWidth="1"/>
    <col min="8" max="8" width="12.140625" style="3" customWidth="1"/>
    <col min="9" max="9" width="11.5703125" style="3" customWidth="1"/>
    <col min="10" max="10" width="12" style="3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2:189" s="1" customFormat="1" ht="37.5" customHeight="1" x14ac:dyDescent="0.2">
      <c r="B1" s="2" t="s">
        <v>344</v>
      </c>
    </row>
    <row r="2" spans="2:189" s="1" customFormat="1" ht="24" customHeight="1" thickBot="1" x14ac:dyDescent="0.25">
      <c r="B2" s="12" t="s">
        <v>345</v>
      </c>
    </row>
    <row r="3" spans="2:189" s="4" customFormat="1" x14ac:dyDescent="0.25"/>
    <row r="4" spans="2:189" x14ac:dyDescent="0.25">
      <c r="B4" s="101"/>
      <c r="C4" s="105" t="s">
        <v>320</v>
      </c>
      <c r="D4" s="105"/>
      <c r="E4" s="105"/>
      <c r="F4" s="105"/>
      <c r="G4" s="105"/>
      <c r="H4" s="105"/>
      <c r="I4" s="105"/>
      <c r="J4" s="105"/>
      <c r="N4" s="16"/>
      <c r="O4" s="16"/>
      <c r="P4" s="16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</row>
    <row r="5" spans="2:189" x14ac:dyDescent="0.25">
      <c r="B5" s="40" t="s">
        <v>333</v>
      </c>
      <c r="C5" s="63" t="s">
        <v>314</v>
      </c>
      <c r="D5" s="63" t="s">
        <v>321</v>
      </c>
      <c r="E5" s="63" t="s">
        <v>322</v>
      </c>
      <c r="F5" s="63" t="s">
        <v>323</v>
      </c>
      <c r="G5" s="63" t="s">
        <v>324</v>
      </c>
      <c r="H5" s="63" t="s">
        <v>325</v>
      </c>
      <c r="I5" s="63" t="s">
        <v>326</v>
      </c>
      <c r="J5" s="63" t="s">
        <v>327</v>
      </c>
      <c r="N5" s="16"/>
      <c r="O5" s="16"/>
      <c r="P5" s="16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</row>
    <row r="6" spans="2:189" x14ac:dyDescent="0.25">
      <c r="B6" s="19" t="s">
        <v>315</v>
      </c>
      <c r="C6" s="48">
        <v>41.690793283149965</v>
      </c>
      <c r="D6" s="48">
        <v>29.078330729747826</v>
      </c>
      <c r="E6" s="48">
        <v>27.654540076900325</v>
      </c>
      <c r="F6" s="48">
        <v>37.03125</v>
      </c>
      <c r="G6" s="48">
        <v>46.996027805362459</v>
      </c>
      <c r="H6" s="48">
        <v>52.39867659222498</v>
      </c>
      <c r="I6" s="48">
        <v>55.292376017764624</v>
      </c>
      <c r="J6" s="48">
        <v>56.184971098265905</v>
      </c>
    </row>
    <row r="7" spans="2:189" x14ac:dyDescent="0.25">
      <c r="B7" s="19" t="s">
        <v>316</v>
      </c>
      <c r="C7" s="48">
        <v>0</v>
      </c>
      <c r="D7" s="48">
        <v>2.7672394554786881</v>
      </c>
      <c r="E7" s="48">
        <v>2.2774327122153206</v>
      </c>
      <c r="F7" s="48">
        <v>1.1458333333333333</v>
      </c>
      <c r="G7" s="48">
        <v>1.2164846077457796</v>
      </c>
      <c r="H7" s="48">
        <v>1.4061207609594708</v>
      </c>
      <c r="I7" s="48">
        <v>0.5181347150259068</v>
      </c>
      <c r="J7" s="48">
        <v>0</v>
      </c>
    </row>
    <row r="8" spans="2:189" x14ac:dyDescent="0.25">
      <c r="B8" s="19" t="s">
        <v>317</v>
      </c>
      <c r="C8" s="48">
        <v>54.777070063694268</v>
      </c>
      <c r="D8" s="48">
        <v>58.335193037268461</v>
      </c>
      <c r="E8" s="48">
        <v>60.795622596864831</v>
      </c>
      <c r="F8" s="48">
        <v>50.234375</v>
      </c>
      <c r="G8" s="48">
        <v>38.977159880834158</v>
      </c>
      <c r="H8" s="48">
        <v>32.340777502067823</v>
      </c>
      <c r="I8" s="48">
        <v>24.57438934122872</v>
      </c>
      <c r="J8" s="48">
        <v>20.924855491329481</v>
      </c>
    </row>
    <row r="9" spans="2:189" x14ac:dyDescent="0.25">
      <c r="B9" s="19" t="s">
        <v>318</v>
      </c>
      <c r="C9" s="48">
        <v>1.8529241459177763</v>
      </c>
      <c r="D9" s="48">
        <v>8.7034144164249057</v>
      </c>
      <c r="E9" s="48">
        <v>8.8731144631765755</v>
      </c>
      <c r="F9" s="48">
        <v>10.989583333333334</v>
      </c>
      <c r="G9" s="48">
        <v>9.3098311817279047</v>
      </c>
      <c r="H9" s="48">
        <v>5.7899090157154669</v>
      </c>
      <c r="I9" s="48">
        <v>8.4381939304219102</v>
      </c>
      <c r="J9" s="48">
        <v>8.6705202312138727</v>
      </c>
    </row>
    <row r="10" spans="2:189" x14ac:dyDescent="0.25">
      <c r="B10" s="13" t="s">
        <v>319</v>
      </c>
      <c r="C10" s="28">
        <v>1.6792125072379851</v>
      </c>
      <c r="D10" s="28">
        <v>1.1158223610801159</v>
      </c>
      <c r="E10" s="28">
        <v>0.39929015084294583</v>
      </c>
      <c r="F10" s="28">
        <v>0.59895833333333337</v>
      </c>
      <c r="G10" s="28">
        <v>3.5004965243296922</v>
      </c>
      <c r="H10" s="28">
        <v>8.064516129032258</v>
      </c>
      <c r="I10" s="28">
        <v>11.176905995558846</v>
      </c>
      <c r="J10" s="28">
        <v>14.219653179190752</v>
      </c>
    </row>
    <row r="11" spans="2:189" x14ac:dyDescent="0.25">
      <c r="B11" s="14" t="s">
        <v>2</v>
      </c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</row>
    <row r="12" spans="2:189" x14ac:dyDescent="0.25"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</row>
  </sheetData>
  <mergeCells count="1">
    <mergeCell ref="C4:J4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82D66-654B-40E6-85F7-6285EBE1AF57}">
  <dimension ref="B1:AX7"/>
  <sheetViews>
    <sheetView zoomScaleNormal="100" workbookViewId="0"/>
  </sheetViews>
  <sheetFormatPr defaultColWidth="9.140625" defaultRowHeight="15" x14ac:dyDescent="0.25"/>
  <cols>
    <col min="1" max="1" width="22.140625" style="3" customWidth="1"/>
    <col min="2" max="2" width="55.140625" style="3" customWidth="1"/>
    <col min="3" max="3" width="9.28515625" style="3" bestFit="1" customWidth="1"/>
    <col min="4" max="4" width="11.7109375" style="3" customWidth="1"/>
    <col min="5" max="5" width="12.140625" style="3" customWidth="1"/>
    <col min="6" max="6" width="11.85546875" style="3" customWidth="1"/>
    <col min="7" max="7" width="12" style="3" customWidth="1"/>
    <col min="8" max="8" width="12.140625" style="3" customWidth="1"/>
    <col min="9" max="9" width="11.5703125" style="3" customWidth="1"/>
    <col min="10" max="10" width="12" style="3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2:50" s="1" customFormat="1" ht="37.5" customHeight="1" x14ac:dyDescent="0.2">
      <c r="B1" s="2" t="s">
        <v>389</v>
      </c>
    </row>
    <row r="2" spans="2:50" s="1" customFormat="1" ht="24" customHeight="1" thickBot="1" x14ac:dyDescent="0.25">
      <c r="B2" s="12" t="s">
        <v>392</v>
      </c>
    </row>
    <row r="3" spans="2:50" s="4" customFormat="1" x14ac:dyDescent="0.25"/>
    <row r="4" spans="2:50" ht="15" customHeight="1" x14ac:dyDescent="0.25">
      <c r="B4" s="40" t="s">
        <v>12</v>
      </c>
      <c r="C4" s="22" t="s">
        <v>49</v>
      </c>
      <c r="D4" s="22" t="s">
        <v>50</v>
      </c>
      <c r="E4" s="22" t="s">
        <v>51</v>
      </c>
      <c r="F4" s="22" t="s">
        <v>52</v>
      </c>
      <c r="G4" s="22" t="s">
        <v>53</v>
      </c>
      <c r="H4" s="22" t="s">
        <v>54</v>
      </c>
      <c r="I4" s="22" t="s">
        <v>55</v>
      </c>
      <c r="J4" s="22" t="s">
        <v>56</v>
      </c>
      <c r="K4" s="15" t="s">
        <v>57</v>
      </c>
      <c r="L4" s="15" t="s">
        <v>58</v>
      </c>
      <c r="M4" s="15" t="s">
        <v>59</v>
      </c>
      <c r="N4" s="15" t="s">
        <v>60</v>
      </c>
      <c r="O4" s="15" t="s">
        <v>61</v>
      </c>
      <c r="P4" s="15" t="s">
        <v>62</v>
      </c>
      <c r="Q4" s="15" t="s">
        <v>63</v>
      </c>
      <c r="R4" s="15" t="s">
        <v>64</v>
      </c>
      <c r="S4" s="15" t="s">
        <v>65</v>
      </c>
      <c r="T4" s="15" t="s">
        <v>66</v>
      </c>
      <c r="U4" s="15" t="s">
        <v>67</v>
      </c>
      <c r="V4" s="15" t="s">
        <v>68</v>
      </c>
      <c r="W4" s="15" t="s">
        <v>69</v>
      </c>
      <c r="X4" s="15" t="s">
        <v>70</v>
      </c>
      <c r="Y4" s="15" t="s">
        <v>71</v>
      </c>
      <c r="Z4" s="15" t="s">
        <v>72</v>
      </c>
      <c r="AA4" s="15" t="s">
        <v>73</v>
      </c>
      <c r="AB4" s="15" t="s">
        <v>74</v>
      </c>
      <c r="AC4" s="15" t="s">
        <v>75</v>
      </c>
      <c r="AD4" s="15" t="s">
        <v>76</v>
      </c>
      <c r="AE4" s="15" t="s">
        <v>77</v>
      </c>
      <c r="AF4" s="15" t="s">
        <v>78</v>
      </c>
      <c r="AG4" s="15" t="s">
        <v>79</v>
      </c>
      <c r="AH4" s="15" t="s">
        <v>80</v>
      </c>
      <c r="AI4" s="15" t="s">
        <v>81</v>
      </c>
      <c r="AJ4" s="15" t="s">
        <v>82</v>
      </c>
      <c r="AK4" s="15" t="s">
        <v>83</v>
      </c>
      <c r="AL4" s="15" t="s">
        <v>84</v>
      </c>
      <c r="AM4" s="15" t="s">
        <v>85</v>
      </c>
      <c r="AN4" s="15" t="s">
        <v>86</v>
      </c>
      <c r="AO4" s="15" t="s">
        <v>87</v>
      </c>
      <c r="AP4" s="15" t="s">
        <v>88</v>
      </c>
      <c r="AQ4" s="15" t="s">
        <v>89</v>
      </c>
      <c r="AR4" s="15" t="s">
        <v>90</v>
      </c>
      <c r="AS4" s="15" t="s">
        <v>91</v>
      </c>
      <c r="AT4" s="15" t="s">
        <v>92</v>
      </c>
      <c r="AU4" s="15" t="s">
        <v>93</v>
      </c>
      <c r="AV4" s="15" t="s">
        <v>94</v>
      </c>
      <c r="AW4" s="15" t="s">
        <v>95</v>
      </c>
      <c r="AX4" s="15" t="s">
        <v>96</v>
      </c>
    </row>
    <row r="5" spans="2:50" x14ac:dyDescent="0.25">
      <c r="B5" s="72" t="s">
        <v>375</v>
      </c>
      <c r="C5" s="53">
        <v>0.60941828254847652</v>
      </c>
      <c r="D5" s="53">
        <v>0</v>
      </c>
      <c r="E5" s="53">
        <v>0</v>
      </c>
      <c r="F5" s="53">
        <v>0</v>
      </c>
      <c r="G5" s="53">
        <v>0.34527406128614591</v>
      </c>
      <c r="H5" s="53">
        <v>0.57273768613974796</v>
      </c>
      <c r="I5" s="53">
        <v>0.38101835815725665</v>
      </c>
      <c r="J5" s="53">
        <v>0.4464285714285714</v>
      </c>
      <c r="K5" s="53">
        <v>0.71510297482837537</v>
      </c>
      <c r="L5" s="53">
        <v>0.59363194819212084</v>
      </c>
      <c r="M5" s="53">
        <v>0.63808065339458908</v>
      </c>
      <c r="N5" s="53">
        <v>0.69862683690676941</v>
      </c>
      <c r="O5" s="53">
        <v>0.86517664023071372</v>
      </c>
      <c r="P5" s="53">
        <v>1.3757523645743766</v>
      </c>
      <c r="Q5" s="53">
        <v>1.6522098306484923</v>
      </c>
      <c r="R5" s="53">
        <v>1.8952715904650252</v>
      </c>
      <c r="S5" s="53">
        <v>1.6945961212577669</v>
      </c>
      <c r="T5" s="53">
        <v>2.0867356196697511</v>
      </c>
      <c r="U5" s="53">
        <v>2.8830160783588985</v>
      </c>
      <c r="V5" s="53">
        <v>2.4202420242024201</v>
      </c>
      <c r="W5" s="53">
        <v>3.2436417250276448</v>
      </c>
      <c r="X5" s="53">
        <v>3.1670042349475236</v>
      </c>
      <c r="Y5" s="53">
        <v>3.650220617729643</v>
      </c>
      <c r="Z5" s="53">
        <v>4.2801556420233462</v>
      </c>
      <c r="AA5" s="53">
        <v>5.3627760252365935</v>
      </c>
      <c r="AB5" s="53">
        <v>5.2922227335480905</v>
      </c>
      <c r="AC5" s="53">
        <v>6.4840412163860268</v>
      </c>
      <c r="AD5" s="53">
        <v>7.7629163388408085</v>
      </c>
      <c r="AE5" s="53">
        <v>9.4579646017699108</v>
      </c>
      <c r="AF5" s="53">
        <v>10.178263369752731</v>
      </c>
      <c r="AG5" s="53">
        <v>10.947616244849911</v>
      </c>
      <c r="AH5" s="53">
        <v>13.42143906020558</v>
      </c>
      <c r="AI5" s="53">
        <v>15.93562638056169</v>
      </c>
      <c r="AJ5" s="53">
        <v>17.63590391908976</v>
      </c>
      <c r="AK5" s="53">
        <v>18.607809847198642</v>
      </c>
      <c r="AL5" s="53">
        <v>21.47220525351252</v>
      </c>
      <c r="AM5" s="53">
        <v>23.10302282541641</v>
      </c>
      <c r="AN5" s="53">
        <v>25.434583714547117</v>
      </c>
      <c r="AO5" s="53">
        <v>28.782172002510986</v>
      </c>
      <c r="AP5" s="53">
        <v>28.975487115021998</v>
      </c>
      <c r="AQ5" s="53">
        <v>32.707861533484312</v>
      </c>
      <c r="AR5" s="53">
        <v>35.96011579285944</v>
      </c>
      <c r="AS5" s="53">
        <v>37.420941672522837</v>
      </c>
      <c r="AT5" s="53">
        <v>38.511884257664484</v>
      </c>
      <c r="AU5" s="53">
        <v>41.002720559657988</v>
      </c>
      <c r="AV5" s="53">
        <v>40.721457791000368</v>
      </c>
      <c r="AW5" s="53">
        <v>41.17647058823529</v>
      </c>
      <c r="AX5" s="53">
        <v>45.714285714285715</v>
      </c>
    </row>
    <row r="6" spans="2:50" x14ac:dyDescent="0.25">
      <c r="B6" s="73" t="s">
        <v>376</v>
      </c>
      <c r="C6" s="54">
        <v>0</v>
      </c>
      <c r="D6" s="54">
        <v>0</v>
      </c>
      <c r="E6" s="54">
        <v>0</v>
      </c>
      <c r="F6" s="54">
        <v>0.26583961010190521</v>
      </c>
      <c r="G6" s="54">
        <v>0</v>
      </c>
      <c r="H6" s="54">
        <v>0.34311856652687761</v>
      </c>
      <c r="I6" s="54">
        <v>0.27758501040943789</v>
      </c>
      <c r="J6" s="54">
        <v>0.51483949121744399</v>
      </c>
      <c r="K6" s="54">
        <v>0.33012379642365891</v>
      </c>
      <c r="L6" s="54">
        <v>0.35587188612099641</v>
      </c>
      <c r="M6" s="54">
        <v>0.27694438033694896</v>
      </c>
      <c r="N6" s="54">
        <v>0.46032441911442351</v>
      </c>
      <c r="O6" s="54">
        <v>0.6</v>
      </c>
      <c r="P6" s="54">
        <v>0.54545454545454553</v>
      </c>
      <c r="Q6" s="54">
        <v>0.60894386298763081</v>
      </c>
      <c r="R6" s="54">
        <v>0.72798295454545447</v>
      </c>
      <c r="S6" s="54">
        <v>0.91629955947136565</v>
      </c>
      <c r="T6" s="54">
        <v>1.1750044507744348</v>
      </c>
      <c r="U6" s="54">
        <v>1.1660777385159011</v>
      </c>
      <c r="V6" s="54">
        <v>1.6468114926419062</v>
      </c>
      <c r="W6" s="54">
        <v>1.7250301880282906</v>
      </c>
      <c r="X6" s="54">
        <v>2.4982406755805773</v>
      </c>
      <c r="Y6" s="54">
        <v>2.6264762912039488</v>
      </c>
      <c r="Z6" s="54">
        <v>2.8974739970282317</v>
      </c>
      <c r="AA6" s="54">
        <v>4.1833048108005322</v>
      </c>
      <c r="AB6" s="54">
        <v>5.5439529143725084</v>
      </c>
      <c r="AC6" s="54">
        <v>5.8338486909915481</v>
      </c>
      <c r="AD6" s="54">
        <v>7.2326396043684325</v>
      </c>
      <c r="AE6" s="54">
        <v>8.518438645676083</v>
      </c>
      <c r="AF6" s="54">
        <v>10.576077396657872</v>
      </c>
      <c r="AG6" s="54">
        <v>13.557410331603881</v>
      </c>
      <c r="AH6" s="54">
        <v>14.841466156959749</v>
      </c>
      <c r="AI6" s="54">
        <v>17.957829898128406</v>
      </c>
      <c r="AJ6" s="54">
        <v>18.791157102539984</v>
      </c>
      <c r="AK6" s="54">
        <v>21.363173957273652</v>
      </c>
      <c r="AL6" s="54">
        <v>24.776049033474777</v>
      </c>
      <c r="AM6" s="54">
        <v>26.175019475460921</v>
      </c>
      <c r="AN6" s="54">
        <v>26.964560862865948</v>
      </c>
      <c r="AO6" s="54">
        <v>29.630706600756035</v>
      </c>
      <c r="AP6" s="54">
        <v>30.845028366676619</v>
      </c>
      <c r="AQ6" s="54">
        <v>35.673906575423977</v>
      </c>
      <c r="AR6" s="54">
        <v>36.92259675405743</v>
      </c>
      <c r="AS6" s="54">
        <v>38.205980066445186</v>
      </c>
      <c r="AT6" s="54">
        <v>39.921372408863476</v>
      </c>
      <c r="AU6" s="54">
        <v>41.59967845659164</v>
      </c>
      <c r="AV6" s="54">
        <v>44.623439387837294</v>
      </c>
      <c r="AW6" s="54">
        <v>44.372990353697752</v>
      </c>
      <c r="AX6" s="54">
        <v>45.635910224438902</v>
      </c>
    </row>
    <row r="7" spans="2:50" x14ac:dyDescent="0.25">
      <c r="B7" s="14" t="s">
        <v>2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9483F-AB67-4F08-84F3-A921EFBB194F}">
  <dimension ref="B1:GC17"/>
  <sheetViews>
    <sheetView zoomScaleNormal="100" workbookViewId="0"/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22" style="3" bestFit="1" customWidth="1"/>
    <col min="4" max="4" width="23.28515625" style="3" bestFit="1" customWidth="1"/>
    <col min="5" max="5" width="9.5703125" style="3" bestFit="1" customWidth="1"/>
    <col min="6" max="7" width="9.28515625" style="3" bestFit="1" customWidth="1"/>
    <col min="8" max="8" width="9.42578125" style="3" bestFit="1" customWidth="1"/>
    <col min="9" max="9" width="8.7109375" style="3" bestFit="1" customWidth="1"/>
    <col min="10" max="10" width="9.7109375" style="3" bestFit="1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85" width="9.5703125" style="3" bestFit="1" customWidth="1"/>
    <col min="186" max="16384" width="9.140625" style="3"/>
  </cols>
  <sheetData>
    <row r="1" spans="2:185" s="1" customFormat="1" ht="37.5" customHeight="1" x14ac:dyDescent="0.2">
      <c r="B1" s="2" t="s">
        <v>31</v>
      </c>
    </row>
    <row r="2" spans="2:185" s="1" customFormat="1" ht="24" customHeight="1" thickBot="1" x14ac:dyDescent="0.25">
      <c r="B2" s="12" t="s">
        <v>32</v>
      </c>
    </row>
    <row r="3" spans="2:185" s="4" customFormat="1" x14ac:dyDescent="0.25"/>
    <row r="5" spans="2:185" x14ac:dyDescent="0.25">
      <c r="B5" s="61" t="s">
        <v>12</v>
      </c>
      <c r="C5" s="30" t="s">
        <v>13</v>
      </c>
      <c r="D5" s="30" t="s">
        <v>14</v>
      </c>
      <c r="E5" s="30" t="s">
        <v>15</v>
      </c>
      <c r="F5" s="30" t="s">
        <v>16</v>
      </c>
      <c r="G5" s="30" t="s">
        <v>17</v>
      </c>
      <c r="H5" s="30" t="s">
        <v>18</v>
      </c>
      <c r="I5" s="30" t="s">
        <v>19</v>
      </c>
      <c r="J5" s="30" t="s">
        <v>20</v>
      </c>
      <c r="K5" s="30" t="s">
        <v>21</v>
      </c>
      <c r="L5" s="30" t="s">
        <v>22</v>
      </c>
      <c r="M5" s="30" t="s">
        <v>23</v>
      </c>
      <c r="N5" s="30" t="s">
        <v>24</v>
      </c>
      <c r="O5" s="30" t="s">
        <v>25</v>
      </c>
      <c r="P5" s="30" t="s">
        <v>26</v>
      </c>
      <c r="Q5" s="30" t="s">
        <v>27</v>
      </c>
      <c r="R5" s="30" t="s">
        <v>28</v>
      </c>
      <c r="S5" s="30" t="s">
        <v>29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</row>
    <row r="6" spans="2:185" x14ac:dyDescent="0.25">
      <c r="B6" s="31" t="s">
        <v>6</v>
      </c>
      <c r="C6" s="65">
        <v>0.45921122015111321</v>
      </c>
      <c r="D6" s="65">
        <v>0.46763879427658206</v>
      </c>
      <c r="E6" s="65">
        <v>0.45502277340005814</v>
      </c>
      <c r="F6" s="65">
        <v>0.43563427582640923</v>
      </c>
      <c r="G6" s="65">
        <v>0.38789859355789086</v>
      </c>
      <c r="H6" s="65">
        <v>0.20899381130124259</v>
      </c>
      <c r="I6" s="65">
        <v>0.16574433344737513</v>
      </c>
      <c r="J6" s="65">
        <v>0.19191559618459561</v>
      </c>
      <c r="K6" s="65">
        <v>0.22324887127862822</v>
      </c>
      <c r="L6" s="65">
        <v>0.26105833966895969</v>
      </c>
      <c r="M6" s="65">
        <v>0.33423776716038422</v>
      </c>
      <c r="N6" s="65">
        <v>0.41941019130283186</v>
      </c>
      <c r="O6" s="65">
        <v>0.43499909469491221</v>
      </c>
      <c r="P6" s="65">
        <v>0.42185441095359127</v>
      </c>
      <c r="Q6" s="65">
        <v>0.475224943843716</v>
      </c>
      <c r="R6" s="65">
        <v>0.58411241087867427</v>
      </c>
      <c r="S6" s="65">
        <v>0.56344241193431277</v>
      </c>
      <c r="T6" s="31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</row>
    <row r="7" spans="2:185" x14ac:dyDescent="0.25">
      <c r="B7" s="31" t="s">
        <v>34</v>
      </c>
      <c r="C7" s="65">
        <v>1.4275695328793163</v>
      </c>
      <c r="D7" s="65">
        <v>1.4635372708172465</v>
      </c>
      <c r="E7" s="65">
        <v>1.3538399625561548</v>
      </c>
      <c r="F7" s="65">
        <v>1.1320608584902412</v>
      </c>
      <c r="G7" s="65">
        <v>0.89062394375718246</v>
      </c>
      <c r="H7" s="65">
        <v>0.45497506229312346</v>
      </c>
      <c r="I7" s="65">
        <v>0.37290924047162055</v>
      </c>
      <c r="J7" s="65">
        <v>0.44001937700008809</v>
      </c>
      <c r="K7" s="65">
        <v>0.47006285031249889</v>
      </c>
      <c r="L7" s="65">
        <v>0.55110886787369506</v>
      </c>
      <c r="M7" s="65">
        <v>0.72314879263264986</v>
      </c>
      <c r="N7" s="65">
        <v>0.98824470946327125</v>
      </c>
      <c r="O7" s="65">
        <v>1.01754569943568</v>
      </c>
      <c r="P7" s="65">
        <v>0.95310506742677537</v>
      </c>
      <c r="Q7" s="65">
        <v>0.95120549248226705</v>
      </c>
      <c r="R7" s="65">
        <v>1.0546004568444185</v>
      </c>
      <c r="S7" s="65">
        <v>0.95172347101044397</v>
      </c>
      <c r="T7" s="31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</row>
    <row r="8" spans="2:185" x14ac:dyDescent="0.25">
      <c r="B8" s="44" t="s">
        <v>11</v>
      </c>
      <c r="C8" s="62">
        <v>0.51369025568148285</v>
      </c>
      <c r="D8" s="62">
        <v>0.52422488381864607</v>
      </c>
      <c r="E8" s="62">
        <v>0.50771888915422325</v>
      </c>
      <c r="F8" s="62">
        <v>0.4729355609128798</v>
      </c>
      <c r="G8" s="62">
        <v>0.41320291885731897</v>
      </c>
      <c r="H8" s="62">
        <v>0.22246809948319943</v>
      </c>
      <c r="I8" s="62">
        <v>0.1779016272478772</v>
      </c>
      <c r="J8" s="62">
        <v>0.20638680722911626</v>
      </c>
      <c r="K8" s="62">
        <v>0.23622738085581521</v>
      </c>
      <c r="L8" s="62">
        <v>0.27740951411278297</v>
      </c>
      <c r="M8" s="62">
        <v>0.35467413764912065</v>
      </c>
      <c r="N8" s="62">
        <v>0.45064866299569267</v>
      </c>
      <c r="O8" s="62">
        <v>0.46726128124163535</v>
      </c>
      <c r="P8" s="62">
        <v>0.45120945469506751</v>
      </c>
      <c r="Q8" s="62">
        <v>0.49792230483426392</v>
      </c>
      <c r="R8" s="62">
        <v>0.59981477528860638</v>
      </c>
      <c r="S8" s="62">
        <v>0.5740241125728075</v>
      </c>
      <c r="T8" s="31"/>
    </row>
    <row r="9" spans="2:185" x14ac:dyDescent="0.25">
      <c r="B9" s="14" t="s">
        <v>33</v>
      </c>
      <c r="C9" s="37"/>
      <c r="D9" s="38"/>
    </row>
    <row r="10" spans="2:185" x14ac:dyDescent="0.25">
      <c r="B10" s="35"/>
      <c r="C10" s="37"/>
      <c r="D10" s="38"/>
    </row>
    <row r="11" spans="2:185" x14ac:dyDescent="0.25">
      <c r="B11" s="31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</row>
    <row r="12" spans="2:185" x14ac:dyDescent="0.25">
      <c r="B12" s="35"/>
      <c r="C12" s="37"/>
      <c r="D12" s="38"/>
    </row>
    <row r="13" spans="2:185" x14ac:dyDescent="0.25">
      <c r="B13" s="36"/>
      <c r="C13" s="37"/>
      <c r="D13" s="38"/>
    </row>
    <row r="14" spans="2:185" x14ac:dyDescent="0.25">
      <c r="B14" s="35"/>
      <c r="C14" s="37"/>
      <c r="D14" s="38"/>
    </row>
    <row r="15" spans="2:185" x14ac:dyDescent="0.25">
      <c r="B15" s="35"/>
      <c r="C15" s="37"/>
      <c r="D15" s="38"/>
    </row>
    <row r="16" spans="2:185" x14ac:dyDescent="0.25">
      <c r="B16" s="35"/>
      <c r="C16" s="37"/>
      <c r="D16" s="38"/>
    </row>
    <row r="17" spans="2:4" x14ac:dyDescent="0.25">
      <c r="B17" s="35"/>
      <c r="C17" s="37"/>
      <c r="D17" s="38"/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04AE9-9C09-4459-A6BB-AC1755A9B4EA}">
  <dimension ref="B1:GG11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22.140625" style="3" customWidth="1"/>
    <col min="2" max="2" width="45.42578125" style="3" customWidth="1"/>
    <col min="3" max="3" width="9.28515625" style="3" bestFit="1" customWidth="1"/>
    <col min="4" max="4" width="11.7109375" style="3" customWidth="1"/>
    <col min="5" max="5" width="12.140625" style="3" customWidth="1"/>
    <col min="6" max="6" width="11.85546875" style="3" customWidth="1"/>
    <col min="7" max="7" width="12" style="3" customWidth="1"/>
    <col min="8" max="8" width="12.140625" style="3" customWidth="1"/>
    <col min="9" max="9" width="11.5703125" style="3" customWidth="1"/>
    <col min="10" max="10" width="12" style="3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2:189" s="1" customFormat="1" ht="37.5" customHeight="1" x14ac:dyDescent="0.2">
      <c r="B1" s="2" t="s">
        <v>388</v>
      </c>
    </row>
    <row r="2" spans="2:189" s="1" customFormat="1" ht="24" customHeight="1" thickBot="1" x14ac:dyDescent="0.25">
      <c r="B2" s="12" t="s">
        <v>377</v>
      </c>
    </row>
    <row r="3" spans="2:189" s="4" customFormat="1" x14ac:dyDescent="0.25"/>
    <row r="4" spans="2:189" x14ac:dyDescent="0.25">
      <c r="B4" s="40" t="s">
        <v>12</v>
      </c>
      <c r="C4" s="102" t="s">
        <v>378</v>
      </c>
      <c r="D4" s="102" t="s">
        <v>379</v>
      </c>
      <c r="E4" s="102" t="s">
        <v>380</v>
      </c>
      <c r="F4" s="102" t="s">
        <v>381</v>
      </c>
      <c r="G4" s="102" t="s">
        <v>382</v>
      </c>
      <c r="H4" s="102" t="s">
        <v>383</v>
      </c>
      <c r="I4" s="102" t="s">
        <v>384</v>
      </c>
      <c r="J4" s="102" t="s">
        <v>385</v>
      </c>
      <c r="K4" s="102" t="s">
        <v>386</v>
      </c>
      <c r="L4" s="102" t="s">
        <v>387</v>
      </c>
      <c r="N4" s="16"/>
      <c r="O4" s="16"/>
      <c r="P4" s="16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</row>
    <row r="5" spans="2:189" x14ac:dyDescent="0.25">
      <c r="B5" s="19" t="s">
        <v>6</v>
      </c>
      <c r="C5" s="48">
        <v>0.23631246349105198</v>
      </c>
      <c r="D5" s="48">
        <v>2.4002973819765279</v>
      </c>
      <c r="E5" s="48">
        <v>6.1149168923583446</v>
      </c>
      <c r="F5" s="48">
        <v>10.565025755403324</v>
      </c>
      <c r="G5" s="48">
        <v>13.435292868142955</v>
      </c>
      <c r="H5" s="48">
        <v>16.018798789230523</v>
      </c>
      <c r="I5" s="48">
        <v>20.455631671180498</v>
      </c>
      <c r="J5" s="48">
        <v>19.00854973182518</v>
      </c>
      <c r="K5" s="48">
        <v>10.995167542881418</v>
      </c>
      <c r="L5" s="48">
        <v>0.77000690351016932</v>
      </c>
    </row>
    <row r="6" spans="2:189" x14ac:dyDescent="0.25">
      <c r="B6" s="13" t="s">
        <v>7</v>
      </c>
      <c r="C6" s="28">
        <v>0.46378879771673204</v>
      </c>
      <c r="D6" s="28">
        <v>3.4427399215126648</v>
      </c>
      <c r="E6" s="28">
        <v>7.0281840884766327</v>
      </c>
      <c r="F6" s="28">
        <v>12.522297538351765</v>
      </c>
      <c r="G6" s="28">
        <v>19.835890117731005</v>
      </c>
      <c r="H6" s="28">
        <v>22.832679272208349</v>
      </c>
      <c r="I6" s="28">
        <v>19.068854798430255</v>
      </c>
      <c r="J6" s="28">
        <v>10.417409917945058</v>
      </c>
      <c r="K6" s="28">
        <v>3.9422047805922227</v>
      </c>
      <c r="L6" s="28">
        <v>0.44595076703531927</v>
      </c>
    </row>
    <row r="7" spans="2:189" x14ac:dyDescent="0.25">
      <c r="B7" s="14" t="s">
        <v>2</v>
      </c>
    </row>
    <row r="10" spans="2:189" x14ac:dyDescent="0.25"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</row>
    <row r="11" spans="2:189" x14ac:dyDescent="0.25"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1A693-E7EF-4888-B18C-2858F5FAE37F}">
  <dimension ref="A1:GG17"/>
  <sheetViews>
    <sheetView zoomScaleNormal="100" workbookViewId="0"/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36.7109375" style="3" bestFit="1" customWidth="1"/>
    <col min="4" max="4" width="23.28515625" style="3" bestFit="1" customWidth="1"/>
    <col min="5" max="6" width="9.42578125" style="3" bestFit="1" customWidth="1"/>
    <col min="7" max="7" width="9.5703125" style="3" bestFit="1" customWidth="1"/>
    <col min="8" max="8" width="8.85546875" style="3" bestFit="1" customWidth="1"/>
    <col min="9" max="9" width="9.85546875" style="3" bestFit="1" customWidth="1"/>
    <col min="10" max="10" width="10" style="3" bestFit="1" customWidth="1"/>
    <col min="11" max="11" width="9.5703125" style="3" bestFit="1" customWidth="1"/>
    <col min="12" max="12" width="9.85546875" style="3" bestFit="1" customWidth="1"/>
    <col min="13" max="13" width="10.140625" style="3" bestFit="1" customWidth="1"/>
    <col min="14" max="14" width="9.5703125" style="3" bestFit="1" customWidth="1"/>
    <col min="15" max="15" width="9.85546875" style="3" bestFit="1" customWidth="1"/>
    <col min="16" max="16" width="9.7109375" style="3" bestFit="1" customWidth="1"/>
    <col min="17" max="17" width="9.42578125" style="3" bestFit="1" customWidth="1"/>
    <col min="18" max="20" width="9.5703125" style="3" bestFit="1" customWidth="1"/>
    <col min="21" max="21" width="9.85546875" style="3" bestFit="1" customWidth="1"/>
    <col min="22" max="22" width="10" style="3" bestFit="1" customWidth="1"/>
    <col min="23" max="23" width="9.5703125" style="3" bestFit="1" customWidth="1"/>
    <col min="24" max="24" width="9.85546875" style="3" bestFit="1" customWidth="1"/>
    <col min="25" max="25" width="10.140625" style="3" bestFit="1" customWidth="1"/>
    <col min="26" max="26" width="9.5703125" style="3" bestFit="1" customWidth="1"/>
    <col min="27" max="27" width="9.85546875" style="3" bestFit="1" customWidth="1"/>
    <col min="28" max="28" width="9.7109375" style="3" bestFit="1" customWidth="1"/>
    <col min="29" max="32" width="9.5703125" style="3" bestFit="1" customWidth="1"/>
    <col min="33" max="33" width="9.85546875" style="3" bestFit="1" customWidth="1"/>
    <col min="34" max="34" width="10" style="3" bestFit="1" customWidth="1"/>
    <col min="35" max="35" width="9.5703125" style="3" bestFit="1" customWidth="1"/>
    <col min="36" max="36" width="9.85546875" style="3" bestFit="1" customWidth="1"/>
    <col min="37" max="37" width="10.140625" style="3" bestFit="1" customWidth="1"/>
    <col min="38" max="38" width="9.5703125" style="3" bestFit="1" customWidth="1"/>
    <col min="39" max="39" width="9.85546875" style="3" bestFit="1" customWidth="1"/>
    <col min="40" max="40" width="9.7109375" style="3" bestFit="1" customWidth="1"/>
    <col min="41" max="44" width="9.5703125" style="3" bestFit="1" customWidth="1"/>
    <col min="45" max="45" width="9.85546875" style="3" bestFit="1" customWidth="1"/>
    <col min="46" max="46" width="10" style="3" bestFit="1" customWidth="1"/>
    <col min="47" max="47" width="9.5703125" style="3" bestFit="1" customWidth="1"/>
    <col min="48" max="48" width="9.85546875" style="3" bestFit="1" customWidth="1"/>
    <col min="49" max="49" width="10.140625" style="3" bestFit="1" customWidth="1"/>
    <col min="50" max="50" width="9.5703125" style="3" bestFit="1" customWidth="1"/>
    <col min="51" max="51" width="9.85546875" style="3" bestFit="1" customWidth="1"/>
    <col min="52" max="52" width="9.7109375" style="3" bestFit="1" customWidth="1"/>
    <col min="53" max="56" width="9.5703125" style="3" bestFit="1" customWidth="1"/>
    <col min="57" max="57" width="9.85546875" style="3" bestFit="1" customWidth="1"/>
    <col min="58" max="58" width="10" style="3" bestFit="1" customWidth="1"/>
    <col min="59" max="59" width="9.5703125" style="3" bestFit="1" customWidth="1"/>
    <col min="60" max="60" width="9.85546875" style="3" bestFit="1" customWidth="1"/>
    <col min="61" max="61" width="10.140625" style="3" bestFit="1" customWidth="1"/>
    <col min="62" max="62" width="9.5703125" style="3" bestFit="1" customWidth="1"/>
    <col min="63" max="63" width="9.85546875" style="3" bestFit="1" customWidth="1"/>
    <col min="64" max="64" width="9.7109375" style="3" bestFit="1" customWidth="1"/>
    <col min="65" max="68" width="9.5703125" style="3" bestFit="1" customWidth="1"/>
    <col min="69" max="69" width="9.85546875" style="3" bestFit="1" customWidth="1"/>
    <col min="70" max="70" width="10" style="3" bestFit="1" customWidth="1"/>
    <col min="71" max="71" width="9.5703125" style="3" bestFit="1" customWidth="1"/>
    <col min="72" max="72" width="9.85546875" style="3" bestFit="1" customWidth="1"/>
    <col min="73" max="73" width="10.140625" style="3" bestFit="1" customWidth="1"/>
    <col min="74" max="74" width="9.5703125" style="3" bestFit="1" customWidth="1"/>
    <col min="75" max="75" width="9.85546875" style="3" bestFit="1" customWidth="1"/>
    <col min="76" max="76" width="9.7109375" style="3" bestFit="1" customWidth="1"/>
    <col min="77" max="78" width="9.42578125" style="3" bestFit="1" customWidth="1"/>
    <col min="79" max="79" width="9.5703125" style="3" bestFit="1" customWidth="1"/>
    <col min="80" max="80" width="8.85546875" style="3" bestFit="1" customWidth="1"/>
    <col min="81" max="81" width="9.85546875" style="3" bestFit="1" customWidth="1"/>
    <col min="82" max="82" width="10" style="3" bestFit="1" customWidth="1"/>
    <col min="83" max="83" width="9.5703125" style="3" bestFit="1" customWidth="1"/>
    <col min="84" max="84" width="9.85546875" style="3" bestFit="1" customWidth="1"/>
    <col min="85" max="85" width="10.140625" style="3" bestFit="1" customWidth="1"/>
    <col min="86" max="86" width="9.5703125" style="3" bestFit="1" customWidth="1"/>
    <col min="87" max="87" width="9.85546875" style="3" bestFit="1" customWidth="1"/>
    <col min="88" max="88" width="9.7109375" style="3" bestFit="1" customWidth="1"/>
    <col min="89" max="90" width="9.42578125" style="3" bestFit="1" customWidth="1"/>
    <col min="91" max="91" width="9.5703125" style="3" bestFit="1" customWidth="1"/>
    <col min="92" max="92" width="8.85546875" style="3" bestFit="1" customWidth="1"/>
    <col min="93" max="93" width="9.85546875" style="3" bestFit="1" customWidth="1"/>
    <col min="94" max="94" width="10" style="3" bestFit="1" customWidth="1"/>
    <col min="95" max="95" width="9.5703125" style="3" bestFit="1" customWidth="1"/>
    <col min="96" max="96" width="9.85546875" style="3" bestFit="1" customWidth="1"/>
    <col min="97" max="97" width="10.140625" style="3" bestFit="1" customWidth="1"/>
    <col min="98" max="98" width="9.5703125" style="3" bestFit="1" customWidth="1"/>
    <col min="99" max="99" width="9.85546875" style="3" bestFit="1" customWidth="1"/>
    <col min="100" max="100" width="9.7109375" style="3" bestFit="1" customWidth="1"/>
    <col min="101" max="102" width="9.42578125" style="3" bestFit="1" customWidth="1"/>
    <col min="103" max="103" width="9.5703125" style="3" bestFit="1" customWidth="1"/>
    <col min="104" max="104" width="8.85546875" style="3" bestFit="1" customWidth="1"/>
    <col min="105" max="105" width="9.85546875" style="3" bestFit="1" customWidth="1"/>
    <col min="106" max="106" width="10" style="3" bestFit="1" customWidth="1"/>
    <col min="107" max="107" width="9.5703125" style="3" bestFit="1" customWidth="1"/>
    <col min="108" max="108" width="9.85546875" style="3" bestFit="1" customWidth="1"/>
    <col min="109" max="109" width="10.140625" style="3" bestFit="1" customWidth="1"/>
    <col min="110" max="110" width="9.5703125" style="3" bestFit="1" customWidth="1"/>
    <col min="111" max="111" width="9.85546875" style="3" bestFit="1" customWidth="1"/>
    <col min="112" max="112" width="9.7109375" style="3" bestFit="1" customWidth="1"/>
    <col min="113" max="114" width="9.42578125" style="3" bestFit="1" customWidth="1"/>
    <col min="115" max="115" width="9.5703125" style="3" bestFit="1" customWidth="1"/>
    <col min="116" max="116" width="8.85546875" style="3" bestFit="1" customWidth="1"/>
    <col min="117" max="117" width="9.85546875" style="3" bestFit="1" customWidth="1"/>
    <col min="118" max="118" width="10" style="3" bestFit="1" customWidth="1"/>
    <col min="119" max="119" width="9.5703125" style="3" bestFit="1" customWidth="1"/>
    <col min="120" max="120" width="9.85546875" style="3" bestFit="1" customWidth="1"/>
    <col min="121" max="121" width="10.140625" style="3" bestFit="1" customWidth="1"/>
    <col min="122" max="122" width="9.5703125" style="3" bestFit="1" customWidth="1"/>
    <col min="123" max="123" width="9.85546875" style="3" bestFit="1" customWidth="1"/>
    <col min="124" max="124" width="9.7109375" style="3" bestFit="1" customWidth="1"/>
    <col min="125" max="126" width="9.42578125" style="3" bestFit="1" customWidth="1"/>
    <col min="127" max="127" width="9.5703125" style="3" bestFit="1" customWidth="1"/>
    <col min="128" max="128" width="8.85546875" style="3" bestFit="1" customWidth="1"/>
    <col min="129" max="129" width="9.85546875" style="3" bestFit="1" customWidth="1"/>
    <col min="130" max="130" width="10" style="3" bestFit="1" customWidth="1"/>
    <col min="131" max="131" width="9.5703125" style="3" bestFit="1" customWidth="1"/>
    <col min="132" max="132" width="9.85546875" style="3" bestFit="1" customWidth="1"/>
    <col min="133" max="133" width="10.140625" style="3" bestFit="1" customWidth="1"/>
    <col min="134" max="134" width="9.5703125" style="3" bestFit="1" customWidth="1"/>
    <col min="135" max="135" width="9.85546875" style="3" bestFit="1" customWidth="1"/>
    <col min="136" max="136" width="9.7109375" style="3" bestFit="1" customWidth="1"/>
    <col min="137" max="138" width="9.42578125" style="3" bestFit="1" customWidth="1"/>
    <col min="139" max="139" width="9.5703125" style="3" bestFit="1" customWidth="1"/>
    <col min="140" max="140" width="8.85546875" style="3" bestFit="1" customWidth="1"/>
    <col min="141" max="141" width="9.85546875" style="3" bestFit="1" customWidth="1"/>
    <col min="142" max="142" width="10" style="3" bestFit="1" customWidth="1"/>
    <col min="143" max="143" width="9.5703125" style="3" bestFit="1" customWidth="1"/>
    <col min="144" max="144" width="9.85546875" style="3" bestFit="1" customWidth="1"/>
    <col min="145" max="145" width="10.140625" style="3" bestFit="1" customWidth="1"/>
    <col min="146" max="146" width="9.5703125" style="3" bestFit="1" customWidth="1"/>
    <col min="147" max="147" width="9.85546875" style="3" bestFit="1" customWidth="1"/>
    <col min="148" max="148" width="9.7109375" style="3" bestFit="1" customWidth="1"/>
    <col min="149" max="152" width="9.5703125" style="3" bestFit="1" customWidth="1"/>
    <col min="153" max="153" width="9.85546875" style="3" bestFit="1" customWidth="1"/>
    <col min="154" max="154" width="10" style="3" bestFit="1" customWidth="1"/>
    <col min="155" max="155" width="9.5703125" style="3" bestFit="1" customWidth="1"/>
    <col min="156" max="156" width="9.85546875" style="3" bestFit="1" customWidth="1"/>
    <col min="157" max="157" width="10.140625" style="3" bestFit="1" customWidth="1"/>
    <col min="158" max="158" width="9.5703125" style="3" bestFit="1" customWidth="1"/>
    <col min="159" max="159" width="9.85546875" style="3" bestFit="1" customWidth="1"/>
    <col min="160" max="160" width="9.7109375" style="3" bestFit="1" customWidth="1"/>
    <col min="161" max="161" width="9.5703125" style="3" bestFit="1" customWidth="1"/>
    <col min="162" max="162" width="9.42578125" style="3" bestFit="1" customWidth="1"/>
    <col min="163" max="163" width="9.5703125" style="3" bestFit="1" customWidth="1"/>
    <col min="164" max="164" width="8.85546875" style="3" bestFit="1" customWidth="1"/>
    <col min="165" max="165" width="9.85546875" style="3" bestFit="1" customWidth="1"/>
    <col min="166" max="166" width="10" style="3" bestFit="1" customWidth="1"/>
    <col min="167" max="167" width="9.5703125" style="3" bestFit="1" customWidth="1"/>
    <col min="168" max="168" width="9.85546875" style="3" bestFit="1" customWidth="1"/>
    <col min="169" max="169" width="10.140625" style="3" bestFit="1" customWidth="1"/>
    <col min="170" max="170" width="9.5703125" style="3" bestFit="1" customWidth="1"/>
    <col min="171" max="171" width="9.85546875" style="3" bestFit="1" customWidth="1"/>
    <col min="172" max="188" width="9.28515625" style="3" bestFit="1" customWidth="1"/>
    <col min="189" max="16384" width="9.140625" style="3"/>
  </cols>
  <sheetData>
    <row r="1" spans="1:189" s="1" customFormat="1" ht="37.5" customHeight="1" x14ac:dyDescent="0.2">
      <c r="B1" s="2" t="s">
        <v>35</v>
      </c>
    </row>
    <row r="2" spans="1:189" s="1" customFormat="1" ht="24" customHeight="1" thickBot="1" x14ac:dyDescent="0.25">
      <c r="B2" s="12" t="s">
        <v>5</v>
      </c>
    </row>
    <row r="3" spans="1:189" s="4" customFormat="1" x14ac:dyDescent="0.25"/>
    <row r="5" spans="1:189" s="16" customFormat="1" x14ac:dyDescent="0.25">
      <c r="A5" s="3"/>
      <c r="B5" s="61" t="s">
        <v>12</v>
      </c>
      <c r="C5" s="66" t="s">
        <v>37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</row>
    <row r="6" spans="1:189" s="16" customFormat="1" x14ac:dyDescent="0.25">
      <c r="A6" s="3"/>
      <c r="B6" s="16" t="s">
        <v>38</v>
      </c>
      <c r="C6" s="49">
        <v>4.6916774471755067</v>
      </c>
      <c r="D6" s="4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</row>
    <row r="7" spans="1:189" s="16" customFormat="1" x14ac:dyDescent="0.25">
      <c r="A7" s="3"/>
      <c r="B7" s="16" t="s">
        <v>39</v>
      </c>
      <c r="C7" s="49">
        <v>3.4456549277932611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</row>
    <row r="8" spans="1:189" x14ac:dyDescent="0.25">
      <c r="B8" s="16" t="s">
        <v>40</v>
      </c>
      <c r="C8" s="49">
        <v>2.2140419494612522</v>
      </c>
      <c r="D8" s="16"/>
    </row>
    <row r="9" spans="1:189" x14ac:dyDescent="0.25">
      <c r="B9" s="16" t="s">
        <v>41</v>
      </c>
      <c r="C9" s="49">
        <v>12.336699231042882</v>
      </c>
      <c r="D9" s="16"/>
    </row>
    <row r="10" spans="1:189" x14ac:dyDescent="0.25">
      <c r="B10" s="16" t="s">
        <v>6</v>
      </c>
      <c r="C10" s="49">
        <v>6.7759881360233472</v>
      </c>
      <c r="D10" s="16"/>
    </row>
    <row r="11" spans="1:189" x14ac:dyDescent="0.25">
      <c r="B11" s="44" t="s">
        <v>42</v>
      </c>
      <c r="C11" s="52">
        <v>7.1</v>
      </c>
    </row>
    <row r="12" spans="1:189" x14ac:dyDescent="0.25">
      <c r="B12" s="14" t="s">
        <v>36</v>
      </c>
    </row>
    <row r="13" spans="1:189" x14ac:dyDescent="0.25">
      <c r="D13" s="43"/>
    </row>
    <row r="14" spans="1:189" x14ac:dyDescent="0.25">
      <c r="D14" s="16"/>
    </row>
    <row r="15" spans="1:189" x14ac:dyDescent="0.25">
      <c r="D15" s="16"/>
    </row>
    <row r="16" spans="1:189" x14ac:dyDescent="0.25">
      <c r="D16" s="16"/>
    </row>
    <row r="17" spans="4:4" x14ac:dyDescent="0.25">
      <c r="D17" s="1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5FA4-C254-47FB-86C0-5DEB07ED1A76}">
  <dimension ref="A1:GG18"/>
  <sheetViews>
    <sheetView zoomScale="115" zoomScaleNormal="115" workbookViewId="0">
      <selection activeCell="C5" sqref="C5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24.28515625" style="3" customWidth="1"/>
    <col min="4" max="4" width="23.28515625" style="3" bestFit="1" customWidth="1"/>
    <col min="5" max="6" width="9.42578125" style="3" bestFit="1" customWidth="1"/>
    <col min="7" max="7" width="9.5703125" style="3" bestFit="1" customWidth="1"/>
    <col min="8" max="8" width="8.85546875" style="3" bestFit="1" customWidth="1"/>
    <col min="9" max="9" width="9.85546875" style="3" bestFit="1" customWidth="1"/>
    <col min="10" max="10" width="10" style="3" bestFit="1" customWidth="1"/>
    <col min="11" max="11" width="9.5703125" style="3" bestFit="1" customWidth="1"/>
    <col min="12" max="12" width="9.85546875" style="3" bestFit="1" customWidth="1"/>
    <col min="13" max="13" width="10.140625" style="3" bestFit="1" customWidth="1"/>
    <col min="14" max="14" width="9.5703125" style="3" bestFit="1" customWidth="1"/>
    <col min="15" max="15" width="9.85546875" style="3" bestFit="1" customWidth="1"/>
    <col min="16" max="16" width="9.7109375" style="3" bestFit="1" customWidth="1"/>
    <col min="17" max="17" width="9.42578125" style="3" bestFit="1" customWidth="1"/>
    <col min="18" max="20" width="9.5703125" style="3" bestFit="1" customWidth="1"/>
    <col min="21" max="21" width="9.85546875" style="3" bestFit="1" customWidth="1"/>
    <col min="22" max="22" width="10" style="3" bestFit="1" customWidth="1"/>
    <col min="23" max="23" width="9.5703125" style="3" bestFit="1" customWidth="1"/>
    <col min="24" max="24" width="9.85546875" style="3" bestFit="1" customWidth="1"/>
    <col min="25" max="25" width="10.140625" style="3" bestFit="1" customWidth="1"/>
    <col min="26" max="26" width="9.5703125" style="3" bestFit="1" customWidth="1"/>
    <col min="27" max="27" width="9.85546875" style="3" bestFit="1" customWidth="1"/>
    <col min="28" max="28" width="9.7109375" style="3" bestFit="1" customWidth="1"/>
    <col min="29" max="32" width="9.5703125" style="3" bestFit="1" customWidth="1"/>
    <col min="33" max="33" width="9.85546875" style="3" bestFit="1" customWidth="1"/>
    <col min="34" max="34" width="10" style="3" bestFit="1" customWidth="1"/>
    <col min="35" max="35" width="9.5703125" style="3" bestFit="1" customWidth="1"/>
    <col min="36" max="36" width="9.85546875" style="3" bestFit="1" customWidth="1"/>
    <col min="37" max="37" width="10.140625" style="3" bestFit="1" customWidth="1"/>
    <col min="38" max="38" width="9.5703125" style="3" bestFit="1" customWidth="1"/>
    <col min="39" max="39" width="9.85546875" style="3" bestFit="1" customWidth="1"/>
    <col min="40" max="40" width="9.7109375" style="3" bestFit="1" customWidth="1"/>
    <col min="41" max="44" width="9.5703125" style="3" bestFit="1" customWidth="1"/>
    <col min="45" max="45" width="9.85546875" style="3" bestFit="1" customWidth="1"/>
    <col min="46" max="46" width="10" style="3" bestFit="1" customWidth="1"/>
    <col min="47" max="47" width="9.5703125" style="3" bestFit="1" customWidth="1"/>
    <col min="48" max="48" width="9.85546875" style="3" bestFit="1" customWidth="1"/>
    <col min="49" max="49" width="10.140625" style="3" bestFit="1" customWidth="1"/>
    <col min="50" max="50" width="9.5703125" style="3" bestFit="1" customWidth="1"/>
    <col min="51" max="51" width="9.85546875" style="3" bestFit="1" customWidth="1"/>
    <col min="52" max="52" width="9.7109375" style="3" bestFit="1" customWidth="1"/>
    <col min="53" max="56" width="9.5703125" style="3" bestFit="1" customWidth="1"/>
    <col min="57" max="57" width="9.85546875" style="3" bestFit="1" customWidth="1"/>
    <col min="58" max="58" width="10" style="3" bestFit="1" customWidth="1"/>
    <col min="59" max="59" width="9.5703125" style="3" bestFit="1" customWidth="1"/>
    <col min="60" max="60" width="9.85546875" style="3" bestFit="1" customWidth="1"/>
    <col min="61" max="61" width="10.140625" style="3" bestFit="1" customWidth="1"/>
    <col min="62" max="62" width="9.5703125" style="3" bestFit="1" customWidth="1"/>
    <col min="63" max="63" width="9.85546875" style="3" bestFit="1" customWidth="1"/>
    <col min="64" max="64" width="9.7109375" style="3" bestFit="1" customWidth="1"/>
    <col min="65" max="68" width="9.5703125" style="3" bestFit="1" customWidth="1"/>
    <col min="69" max="69" width="9.85546875" style="3" bestFit="1" customWidth="1"/>
    <col min="70" max="70" width="10" style="3" bestFit="1" customWidth="1"/>
    <col min="71" max="71" width="9.5703125" style="3" bestFit="1" customWidth="1"/>
    <col min="72" max="72" width="9.85546875" style="3" bestFit="1" customWidth="1"/>
    <col min="73" max="73" width="10.140625" style="3" bestFit="1" customWidth="1"/>
    <col min="74" max="74" width="9.5703125" style="3" bestFit="1" customWidth="1"/>
    <col min="75" max="75" width="9.85546875" style="3" bestFit="1" customWidth="1"/>
    <col min="76" max="76" width="9.7109375" style="3" bestFit="1" customWidth="1"/>
    <col min="77" max="78" width="9.42578125" style="3" bestFit="1" customWidth="1"/>
    <col min="79" max="79" width="9.5703125" style="3" bestFit="1" customWidth="1"/>
    <col min="80" max="80" width="8.85546875" style="3" bestFit="1" customWidth="1"/>
    <col min="81" max="81" width="9.85546875" style="3" bestFit="1" customWidth="1"/>
    <col min="82" max="82" width="10" style="3" bestFit="1" customWidth="1"/>
    <col min="83" max="83" width="9.5703125" style="3" bestFit="1" customWidth="1"/>
    <col min="84" max="84" width="9.85546875" style="3" bestFit="1" customWidth="1"/>
    <col min="85" max="85" width="10.140625" style="3" bestFit="1" customWidth="1"/>
    <col min="86" max="86" width="9.5703125" style="3" bestFit="1" customWidth="1"/>
    <col min="87" max="87" width="9.85546875" style="3" bestFit="1" customWidth="1"/>
    <col min="88" max="88" width="9.7109375" style="3" bestFit="1" customWidth="1"/>
    <col min="89" max="90" width="9.42578125" style="3" bestFit="1" customWidth="1"/>
    <col min="91" max="91" width="9.5703125" style="3" bestFit="1" customWidth="1"/>
    <col min="92" max="92" width="8.85546875" style="3" bestFit="1" customWidth="1"/>
    <col min="93" max="93" width="9.85546875" style="3" bestFit="1" customWidth="1"/>
    <col min="94" max="94" width="10" style="3" bestFit="1" customWidth="1"/>
    <col min="95" max="95" width="9.5703125" style="3" bestFit="1" customWidth="1"/>
    <col min="96" max="96" width="9.85546875" style="3" bestFit="1" customWidth="1"/>
    <col min="97" max="97" width="10.140625" style="3" bestFit="1" customWidth="1"/>
    <col min="98" max="98" width="9.5703125" style="3" bestFit="1" customWidth="1"/>
    <col min="99" max="99" width="9.85546875" style="3" bestFit="1" customWidth="1"/>
    <col min="100" max="100" width="9.7109375" style="3" bestFit="1" customWidth="1"/>
    <col min="101" max="102" width="9.42578125" style="3" bestFit="1" customWidth="1"/>
    <col min="103" max="103" width="9.5703125" style="3" bestFit="1" customWidth="1"/>
    <col min="104" max="104" width="8.85546875" style="3" bestFit="1" customWidth="1"/>
    <col min="105" max="105" width="9.85546875" style="3" bestFit="1" customWidth="1"/>
    <col min="106" max="106" width="10" style="3" bestFit="1" customWidth="1"/>
    <col min="107" max="107" width="9.5703125" style="3" bestFit="1" customWidth="1"/>
    <col min="108" max="108" width="9.85546875" style="3" bestFit="1" customWidth="1"/>
    <col min="109" max="109" width="10.140625" style="3" bestFit="1" customWidth="1"/>
    <col min="110" max="110" width="9.5703125" style="3" bestFit="1" customWidth="1"/>
    <col min="111" max="111" width="9.85546875" style="3" bestFit="1" customWidth="1"/>
    <col min="112" max="112" width="9.7109375" style="3" bestFit="1" customWidth="1"/>
    <col min="113" max="114" width="9.42578125" style="3" bestFit="1" customWidth="1"/>
    <col min="115" max="115" width="9.5703125" style="3" bestFit="1" customWidth="1"/>
    <col min="116" max="116" width="8.85546875" style="3" bestFit="1" customWidth="1"/>
    <col min="117" max="117" width="9.85546875" style="3" bestFit="1" customWidth="1"/>
    <col min="118" max="118" width="10" style="3" bestFit="1" customWidth="1"/>
    <col min="119" max="119" width="9.5703125" style="3" bestFit="1" customWidth="1"/>
    <col min="120" max="120" width="9.85546875" style="3" bestFit="1" customWidth="1"/>
    <col min="121" max="121" width="10.140625" style="3" bestFit="1" customWidth="1"/>
    <col min="122" max="122" width="9.5703125" style="3" bestFit="1" customWidth="1"/>
    <col min="123" max="123" width="9.85546875" style="3" bestFit="1" customWidth="1"/>
    <col min="124" max="124" width="9.7109375" style="3" bestFit="1" customWidth="1"/>
    <col min="125" max="126" width="9.42578125" style="3" bestFit="1" customWidth="1"/>
    <col min="127" max="127" width="9.5703125" style="3" bestFit="1" customWidth="1"/>
    <col min="128" max="128" width="8.85546875" style="3" bestFit="1" customWidth="1"/>
    <col min="129" max="129" width="9.85546875" style="3" bestFit="1" customWidth="1"/>
    <col min="130" max="130" width="10" style="3" bestFit="1" customWidth="1"/>
    <col min="131" max="131" width="9.5703125" style="3" bestFit="1" customWidth="1"/>
    <col min="132" max="132" width="9.85546875" style="3" bestFit="1" customWidth="1"/>
    <col min="133" max="133" width="10.140625" style="3" bestFit="1" customWidth="1"/>
    <col min="134" max="134" width="9.5703125" style="3" bestFit="1" customWidth="1"/>
    <col min="135" max="135" width="9.85546875" style="3" bestFit="1" customWidth="1"/>
    <col min="136" max="136" width="9.7109375" style="3" bestFit="1" customWidth="1"/>
    <col min="137" max="138" width="9.42578125" style="3" bestFit="1" customWidth="1"/>
    <col min="139" max="139" width="9.5703125" style="3" bestFit="1" customWidth="1"/>
    <col min="140" max="140" width="8.85546875" style="3" bestFit="1" customWidth="1"/>
    <col min="141" max="141" width="9.85546875" style="3" bestFit="1" customWidth="1"/>
    <col min="142" max="142" width="10" style="3" bestFit="1" customWidth="1"/>
    <col min="143" max="143" width="9.5703125" style="3" bestFit="1" customWidth="1"/>
    <col min="144" max="144" width="9.85546875" style="3" bestFit="1" customWidth="1"/>
    <col min="145" max="145" width="10.140625" style="3" bestFit="1" customWidth="1"/>
    <col min="146" max="146" width="9.5703125" style="3" bestFit="1" customWidth="1"/>
    <col min="147" max="147" width="9.85546875" style="3" bestFit="1" customWidth="1"/>
    <col min="148" max="148" width="9.7109375" style="3" bestFit="1" customWidth="1"/>
    <col min="149" max="152" width="9.5703125" style="3" bestFit="1" customWidth="1"/>
    <col min="153" max="153" width="9.85546875" style="3" bestFit="1" customWidth="1"/>
    <col min="154" max="154" width="10" style="3" bestFit="1" customWidth="1"/>
    <col min="155" max="155" width="9.5703125" style="3" bestFit="1" customWidth="1"/>
    <col min="156" max="156" width="9.85546875" style="3" bestFit="1" customWidth="1"/>
    <col min="157" max="157" width="10.140625" style="3" bestFit="1" customWidth="1"/>
    <col min="158" max="158" width="9.5703125" style="3" bestFit="1" customWidth="1"/>
    <col min="159" max="159" width="9.85546875" style="3" bestFit="1" customWidth="1"/>
    <col min="160" max="160" width="9.7109375" style="3" bestFit="1" customWidth="1"/>
    <col min="161" max="161" width="9.5703125" style="3" bestFit="1" customWidth="1"/>
    <col min="162" max="162" width="9.42578125" style="3" bestFit="1" customWidth="1"/>
    <col min="163" max="163" width="9.5703125" style="3" bestFit="1" customWidth="1"/>
    <col min="164" max="164" width="8.85546875" style="3" bestFit="1" customWidth="1"/>
    <col min="165" max="165" width="9.85546875" style="3" bestFit="1" customWidth="1"/>
    <col min="166" max="166" width="10" style="3" bestFit="1" customWidth="1"/>
    <col min="167" max="167" width="9.5703125" style="3" bestFit="1" customWidth="1"/>
    <col min="168" max="168" width="9.85546875" style="3" bestFit="1" customWidth="1"/>
    <col min="169" max="169" width="10.140625" style="3" bestFit="1" customWidth="1"/>
    <col min="170" max="170" width="9.5703125" style="3" bestFit="1" customWidth="1"/>
    <col min="171" max="171" width="9.85546875" style="3" bestFit="1" customWidth="1"/>
    <col min="172" max="188" width="9.28515625" style="3" bestFit="1" customWidth="1"/>
    <col min="189" max="16384" width="9.140625" style="3"/>
  </cols>
  <sheetData>
    <row r="1" spans="1:189" s="1" customFormat="1" ht="37.5" customHeight="1" x14ac:dyDescent="0.2">
      <c r="B1" s="2" t="s">
        <v>43</v>
      </c>
    </row>
    <row r="2" spans="1:189" s="1" customFormat="1" ht="24" customHeight="1" thickBot="1" x14ac:dyDescent="0.25">
      <c r="B2" s="12" t="s">
        <v>44</v>
      </c>
    </row>
    <row r="3" spans="1:189" s="4" customFormat="1" x14ac:dyDescent="0.25"/>
    <row r="5" spans="1:189" s="16" customFormat="1" x14ac:dyDescent="0.25">
      <c r="A5" s="3"/>
      <c r="B5" s="69" t="s">
        <v>97</v>
      </c>
      <c r="C5" s="30" t="s">
        <v>45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</row>
    <row r="6" spans="1:189" s="16" customFormat="1" x14ac:dyDescent="0.25">
      <c r="A6" s="3"/>
      <c r="B6" s="45" t="s">
        <v>6</v>
      </c>
      <c r="C6" s="67">
        <v>42.716549349462952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</row>
    <row r="7" spans="1:189" s="16" customFormat="1" x14ac:dyDescent="0.25">
      <c r="A7" s="3"/>
      <c r="B7" s="45" t="s">
        <v>41</v>
      </c>
      <c r="C7" s="67">
        <v>41.71317753542548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</row>
    <row r="8" spans="1:189" s="16" customFormat="1" x14ac:dyDescent="0.25">
      <c r="A8" s="3"/>
      <c r="B8" s="45" t="s">
        <v>40</v>
      </c>
      <c r="C8" s="67">
        <v>38.150470104454065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</row>
    <row r="9" spans="1:189" s="16" customFormat="1" x14ac:dyDescent="0.25">
      <c r="A9" s="3"/>
      <c r="B9" s="45" t="s">
        <v>39</v>
      </c>
      <c r="C9" s="67">
        <v>27.818844573029317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</row>
    <row r="10" spans="1:189" s="16" customFormat="1" x14ac:dyDescent="0.25">
      <c r="A10" s="3"/>
      <c r="B10" s="46" t="s">
        <v>38</v>
      </c>
      <c r="C10" s="68">
        <v>36.31708399928965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</row>
    <row r="11" spans="1:189" s="16" customFormat="1" x14ac:dyDescent="0.25">
      <c r="A11" s="3"/>
      <c r="B11" s="14" t="s">
        <v>46</v>
      </c>
      <c r="C11" s="4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</row>
    <row r="12" spans="1:189" s="16" customFormat="1" x14ac:dyDescent="0.25">
      <c r="A12" s="3"/>
      <c r="B12" s="45"/>
      <c r="C12" s="4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</row>
    <row r="13" spans="1:189" s="16" customFormat="1" x14ac:dyDescent="0.25">
      <c r="A13" s="3"/>
      <c r="B13" s="45"/>
      <c r="C13" s="4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</row>
    <row r="14" spans="1:189" s="16" customFormat="1" x14ac:dyDescent="0.25">
      <c r="A14" s="3"/>
      <c r="B14" s="45"/>
      <c r="C14" s="43"/>
      <c r="D14" s="4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</row>
    <row r="15" spans="1:189" s="16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</row>
    <row r="16" spans="1:189" s="16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</row>
    <row r="17" spans="1:189" s="16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</row>
    <row r="18" spans="1:189" s="16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4BBA7-71E1-4A98-9321-2470F871B08B}">
  <dimension ref="B1:AX8"/>
  <sheetViews>
    <sheetView topLeftCell="AL1" zoomScaleNormal="100" workbookViewId="0">
      <selection activeCell="B5" sqref="B5:AX8"/>
    </sheetView>
  </sheetViews>
  <sheetFormatPr defaultColWidth="9.140625" defaultRowHeight="15" x14ac:dyDescent="0.25"/>
  <cols>
    <col min="1" max="1" width="22.140625" style="3" customWidth="1"/>
    <col min="2" max="2" width="39.85546875" style="3" customWidth="1"/>
    <col min="3" max="3" width="20" style="3" bestFit="1" customWidth="1"/>
    <col min="4" max="4" width="18.140625" style="3" bestFit="1" customWidth="1"/>
    <col min="5" max="5" width="17.7109375" style="3" bestFit="1" customWidth="1"/>
    <col min="6" max="6" width="21.5703125" style="3" bestFit="1" customWidth="1"/>
    <col min="7" max="7" width="17.42578125" style="3" bestFit="1" customWidth="1"/>
    <col min="8" max="8" width="18.140625" style="3" bestFit="1" customWidth="1"/>
    <col min="9" max="9" width="18.7109375" style="3" bestFit="1" customWidth="1"/>
    <col min="10" max="10" width="17.28515625" style="3" bestFit="1" customWidth="1"/>
    <col min="11" max="11" width="20.140625" style="3" bestFit="1" customWidth="1"/>
    <col min="12" max="12" width="18.85546875" style="3" bestFit="1" customWidth="1"/>
    <col min="13" max="13" width="22.42578125" style="3" bestFit="1" customWidth="1"/>
    <col min="14" max="15" width="17.5703125" style="3" bestFit="1" customWidth="1"/>
    <col min="16" max="16" width="18.28515625" style="3" bestFit="1" customWidth="1"/>
    <col min="17" max="17" width="26.28515625" style="3" bestFit="1" customWidth="1"/>
    <col min="18" max="18" width="15.7109375" style="3" bestFit="1" customWidth="1"/>
    <col min="19" max="19" width="19.5703125" style="3" bestFit="1" customWidth="1"/>
    <col min="20" max="20" width="15.5703125" style="3" bestFit="1" customWidth="1"/>
    <col min="21" max="21" width="23.140625" style="3" bestFit="1" customWidth="1"/>
    <col min="22" max="22" width="20.42578125" style="3" bestFit="1" customWidth="1"/>
    <col min="23" max="23" width="24.140625" style="3" bestFit="1" customWidth="1"/>
    <col min="24" max="24" width="24.42578125" style="3" bestFit="1" customWidth="1"/>
    <col min="25" max="25" width="24.5703125" style="3" bestFit="1" customWidth="1"/>
    <col min="26" max="26" width="17.7109375" style="3" bestFit="1" customWidth="1"/>
    <col min="27" max="27" width="19" style="3" bestFit="1" customWidth="1"/>
    <col min="28" max="28" width="19.85546875" style="3" bestFit="1" customWidth="1"/>
    <col min="29" max="29" width="19" style="3" bestFit="1" customWidth="1"/>
    <col min="30" max="30" width="16.5703125" style="3" bestFit="1" customWidth="1"/>
    <col min="31" max="31" width="19.28515625" style="3" bestFit="1" customWidth="1"/>
    <col min="32" max="32" width="24.28515625" style="3" bestFit="1" customWidth="1"/>
    <col min="33" max="33" width="20.42578125" style="3" bestFit="1" customWidth="1"/>
    <col min="34" max="34" width="19.42578125" style="3" bestFit="1" customWidth="1"/>
    <col min="35" max="35" width="21.140625" style="3" bestFit="1" customWidth="1"/>
    <col min="36" max="36" width="19.85546875" style="3" bestFit="1" customWidth="1"/>
    <col min="37" max="37" width="16.85546875" style="3" bestFit="1" customWidth="1"/>
    <col min="38" max="38" width="18.28515625" style="3" bestFit="1" customWidth="1"/>
    <col min="39" max="39" width="18" style="3" bestFit="1" customWidth="1"/>
    <col min="40" max="40" width="18.28515625" style="3" bestFit="1" customWidth="1"/>
    <col min="41" max="41" width="18.140625" style="3" bestFit="1" customWidth="1"/>
    <col min="42" max="42" width="20" style="3" bestFit="1" customWidth="1"/>
    <col min="43" max="43" width="19" style="3" bestFit="1" customWidth="1"/>
    <col min="44" max="44" width="19.140625" style="3" bestFit="1" customWidth="1"/>
    <col min="45" max="45" width="24.42578125" style="3" bestFit="1" customWidth="1"/>
    <col min="46" max="46" width="20.140625" style="3" bestFit="1" customWidth="1"/>
    <col min="47" max="47" width="23" style="3" bestFit="1" customWidth="1"/>
    <col min="48" max="48" width="15.28515625" style="3" bestFit="1" customWidth="1"/>
    <col min="49" max="49" width="23" style="3" bestFit="1" customWidth="1"/>
    <col min="50" max="50" width="21.85546875" style="3" bestFit="1" customWidth="1"/>
    <col min="51" max="51" width="22" style="3" bestFit="1" customWidth="1"/>
    <col min="52" max="52" width="18" style="3" bestFit="1" customWidth="1"/>
    <col min="53" max="53" width="21.7109375" style="3" bestFit="1" customWidth="1"/>
    <col min="54" max="54" width="15.85546875" style="3" bestFit="1" customWidth="1"/>
    <col min="55" max="55" width="20.7109375" style="3" bestFit="1" customWidth="1"/>
    <col min="56" max="56" width="15.5703125" style="3" bestFit="1" customWidth="1"/>
    <col min="57" max="57" width="17.85546875" style="3" bestFit="1" customWidth="1"/>
    <col min="58" max="58" width="17.7109375" style="3" bestFit="1" customWidth="1"/>
    <col min="59" max="59" width="27" style="3" bestFit="1" customWidth="1"/>
    <col min="60" max="60" width="23.28515625" style="3" bestFit="1" customWidth="1"/>
    <col min="61" max="61" width="20" style="3" bestFit="1" customWidth="1"/>
    <col min="62" max="62" width="16.7109375" style="3" bestFit="1" customWidth="1"/>
    <col min="63" max="63" width="20.140625" style="3" bestFit="1" customWidth="1"/>
    <col min="64" max="64" width="19.42578125" style="3" bestFit="1" customWidth="1"/>
    <col min="65" max="65" width="17.7109375" style="3" bestFit="1" customWidth="1"/>
    <col min="66" max="66" width="19.42578125" style="3" bestFit="1" customWidth="1"/>
    <col min="67" max="67" width="16.85546875" style="3" bestFit="1" customWidth="1"/>
    <col min="68" max="68" width="18.5703125" style="3" bestFit="1" customWidth="1"/>
    <col min="69" max="69" width="21.140625" style="3" bestFit="1" customWidth="1"/>
    <col min="70" max="70" width="19.140625" style="3" bestFit="1" customWidth="1"/>
    <col min="71" max="71" width="16.85546875" style="3" bestFit="1" customWidth="1"/>
    <col min="72" max="72" width="28.28515625" style="3" bestFit="1" customWidth="1"/>
    <col min="73" max="73" width="19.42578125" style="3" bestFit="1" customWidth="1"/>
    <col min="74" max="74" width="19.140625" style="3" bestFit="1" customWidth="1"/>
    <col min="75" max="75" width="20.7109375" style="3" bestFit="1" customWidth="1"/>
    <col min="76" max="76" width="19" style="3" bestFit="1" customWidth="1"/>
    <col min="77" max="77" width="17.85546875" style="3" bestFit="1" customWidth="1"/>
    <col min="78" max="78" width="19.7109375" style="3" bestFit="1" customWidth="1"/>
    <col min="79" max="79" width="23.140625" style="3" bestFit="1" customWidth="1"/>
    <col min="80" max="80" width="16" style="3" bestFit="1" customWidth="1"/>
    <col min="81" max="81" width="19.140625" style="3" bestFit="1" customWidth="1"/>
    <col min="82" max="82" width="17" style="3" bestFit="1" customWidth="1"/>
    <col min="83" max="83" width="15.42578125" style="3" bestFit="1" customWidth="1"/>
    <col min="84" max="84" width="17.5703125" style="3" bestFit="1" customWidth="1"/>
    <col min="85" max="85" width="16.7109375" style="3" bestFit="1" customWidth="1"/>
    <col min="86" max="86" width="21.140625" style="3" bestFit="1" customWidth="1"/>
    <col min="87" max="87" width="19.28515625" style="3" bestFit="1" customWidth="1"/>
    <col min="88" max="88" width="22.140625" style="3" bestFit="1" customWidth="1"/>
    <col min="89" max="89" width="18" style="3" bestFit="1" customWidth="1"/>
    <col min="90" max="90" width="17.5703125" style="3" bestFit="1" customWidth="1"/>
    <col min="91" max="91" width="17.7109375" style="3" bestFit="1" customWidth="1"/>
    <col min="92" max="92" width="22" style="3" bestFit="1" customWidth="1"/>
    <col min="93" max="93" width="16.42578125" style="3" bestFit="1" customWidth="1"/>
    <col min="94" max="94" width="16.140625" style="3" bestFit="1" customWidth="1"/>
    <col min="95" max="95" width="15.42578125" style="3" bestFit="1" customWidth="1"/>
    <col min="96" max="96" width="27.7109375" style="3" bestFit="1" customWidth="1"/>
    <col min="97" max="97" width="16.85546875" style="3" bestFit="1" customWidth="1"/>
    <col min="98" max="98" width="22.42578125" style="3" bestFit="1" customWidth="1"/>
    <col min="99" max="99" width="15" style="3" bestFit="1" customWidth="1"/>
    <col min="100" max="177" width="14.5703125" style="3" bestFit="1" customWidth="1"/>
    <col min="178" max="206" width="13.42578125" style="3" bestFit="1" customWidth="1"/>
    <col min="207" max="16384" width="9.140625" style="3"/>
  </cols>
  <sheetData>
    <row r="1" spans="2:50" s="1" customFormat="1" ht="37.5" customHeight="1" x14ac:dyDescent="0.2">
      <c r="B1" s="2" t="s">
        <v>47</v>
      </c>
    </row>
    <row r="2" spans="2:50" s="1" customFormat="1" ht="24" customHeight="1" thickBot="1" x14ac:dyDescent="0.25">
      <c r="B2" s="12" t="s">
        <v>48</v>
      </c>
    </row>
    <row r="3" spans="2:50" s="4" customFormat="1" x14ac:dyDescent="0.25"/>
    <row r="5" spans="2:50" x14ac:dyDescent="0.25">
      <c r="B5" s="40" t="s">
        <v>12</v>
      </c>
      <c r="C5" s="30" t="s">
        <v>49</v>
      </c>
      <c r="D5" s="30" t="s">
        <v>50</v>
      </c>
      <c r="E5" s="30" t="s">
        <v>51</v>
      </c>
      <c r="F5" s="30" t="s">
        <v>52</v>
      </c>
      <c r="G5" s="30" t="s">
        <v>53</v>
      </c>
      <c r="H5" s="30" t="s">
        <v>54</v>
      </c>
      <c r="I5" s="30" t="s">
        <v>55</v>
      </c>
      <c r="J5" s="30" t="s">
        <v>56</v>
      </c>
      <c r="K5" s="30" t="s">
        <v>57</v>
      </c>
      <c r="L5" s="30" t="s">
        <v>58</v>
      </c>
      <c r="M5" s="30" t="s">
        <v>59</v>
      </c>
      <c r="N5" s="30" t="s">
        <v>60</v>
      </c>
      <c r="O5" s="30" t="s">
        <v>61</v>
      </c>
      <c r="P5" s="30" t="s">
        <v>62</v>
      </c>
      <c r="Q5" s="30" t="s">
        <v>63</v>
      </c>
      <c r="R5" s="30" t="s">
        <v>64</v>
      </c>
      <c r="S5" s="30" t="s">
        <v>65</v>
      </c>
      <c r="T5" s="30" t="s">
        <v>66</v>
      </c>
      <c r="U5" s="30" t="s">
        <v>67</v>
      </c>
      <c r="V5" s="30" t="s">
        <v>68</v>
      </c>
      <c r="W5" s="30" t="s">
        <v>69</v>
      </c>
      <c r="X5" s="30" t="s">
        <v>70</v>
      </c>
      <c r="Y5" s="30" t="s">
        <v>71</v>
      </c>
      <c r="Z5" s="30" t="s">
        <v>72</v>
      </c>
      <c r="AA5" s="30" t="s">
        <v>73</v>
      </c>
      <c r="AB5" s="30" t="s">
        <v>74</v>
      </c>
      <c r="AC5" s="30" t="s">
        <v>75</v>
      </c>
      <c r="AD5" s="30" t="s">
        <v>76</v>
      </c>
      <c r="AE5" s="30" t="s">
        <v>77</v>
      </c>
      <c r="AF5" s="30" t="s">
        <v>78</v>
      </c>
      <c r="AG5" s="30" t="s">
        <v>79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90</v>
      </c>
      <c r="AS5" s="30" t="s">
        <v>91</v>
      </c>
      <c r="AT5" s="30" t="s">
        <v>92</v>
      </c>
      <c r="AU5" s="30" t="s">
        <v>93</v>
      </c>
      <c r="AV5" s="30" t="s">
        <v>94</v>
      </c>
      <c r="AW5" s="30" t="s">
        <v>95</v>
      </c>
      <c r="AX5" s="30" t="s">
        <v>96</v>
      </c>
    </row>
    <row r="6" spans="2:50" x14ac:dyDescent="0.25">
      <c r="B6" s="29" t="s">
        <v>6</v>
      </c>
      <c r="C6" s="60">
        <v>0.63070539419087135</v>
      </c>
      <c r="D6" s="60">
        <v>0.84669787827472853</v>
      </c>
      <c r="E6" s="60">
        <v>1.064880703223106</v>
      </c>
      <c r="F6" s="60">
        <v>1.2527122321670736</v>
      </c>
      <c r="G6" s="60">
        <v>1.517453216032586</v>
      </c>
      <c r="H6" s="60">
        <v>1.5494810700190031</v>
      </c>
      <c r="I6" s="60">
        <v>1.7710902812037492</v>
      </c>
      <c r="J6" s="60">
        <v>1.8455385825739201</v>
      </c>
      <c r="K6" s="60">
        <v>1.9828475625483621</v>
      </c>
      <c r="L6" s="60">
        <v>2.1971677385210016</v>
      </c>
      <c r="M6" s="60">
        <v>2.2322187698063041</v>
      </c>
      <c r="N6" s="60">
        <v>2.520541175016989</v>
      </c>
      <c r="O6" s="60">
        <v>2.7280149848710433</v>
      </c>
      <c r="P6" s="60">
        <v>2.885457992766439</v>
      </c>
      <c r="Q6" s="60">
        <v>3.1480677377333914</v>
      </c>
      <c r="R6" s="60">
        <v>3.3935164112678904</v>
      </c>
      <c r="S6" s="60">
        <v>3.4829424678537828</v>
      </c>
      <c r="T6" s="60">
        <v>4.002030015225114</v>
      </c>
      <c r="U6" s="60">
        <v>4.0900455927051675</v>
      </c>
      <c r="V6" s="60">
        <v>4.3228716767444091</v>
      </c>
      <c r="W6" s="60">
        <v>4.3444104014455185</v>
      </c>
      <c r="X6" s="60">
        <v>4.6448924566456284</v>
      </c>
      <c r="Y6" s="60">
        <v>4.9600864792948611</v>
      </c>
      <c r="Z6" s="60">
        <v>5.2411491526105225</v>
      </c>
      <c r="AA6" s="60">
        <v>5.1667468334134998</v>
      </c>
      <c r="AB6" s="60">
        <v>5.3148652175534101</v>
      </c>
      <c r="AC6" s="60">
        <v>5.9040656847563833</v>
      </c>
      <c r="AD6" s="60">
        <v>5.8969970437217984</v>
      </c>
      <c r="AE6" s="60">
        <v>6.3031515757878935</v>
      </c>
      <c r="AF6" s="60">
        <v>6.6764778023056168</v>
      </c>
      <c r="AG6" s="60">
        <v>6.8729699931463992</v>
      </c>
      <c r="AH6" s="60">
        <v>7.2057464122808348</v>
      </c>
      <c r="AI6" s="60">
        <v>7.7604551834467763</v>
      </c>
      <c r="AJ6" s="60">
        <v>7.6289516279203013</v>
      </c>
      <c r="AK6" s="60">
        <v>8.2465440783486699</v>
      </c>
      <c r="AL6" s="60">
        <v>8.6097486204782339</v>
      </c>
      <c r="AM6" s="60">
        <v>9.2866136412492715</v>
      </c>
      <c r="AN6" s="60">
        <v>9.7845044192852288</v>
      </c>
      <c r="AO6" s="60">
        <v>10.161996915644234</v>
      </c>
      <c r="AP6" s="60">
        <v>10.794727979438614</v>
      </c>
      <c r="AQ6" s="60">
        <v>11.358847389769794</v>
      </c>
      <c r="AR6" s="60">
        <v>12.28384261708101</v>
      </c>
      <c r="AS6" s="60">
        <v>12.683685657934943</v>
      </c>
      <c r="AT6" s="60">
        <v>13.390161605398687</v>
      </c>
      <c r="AU6" s="60">
        <v>13.464731238481106</v>
      </c>
      <c r="AV6" s="60">
        <v>13.505477067188441</v>
      </c>
      <c r="AW6" s="60">
        <v>13.41349558946623</v>
      </c>
      <c r="AX6" s="60">
        <v>13.909593266079803</v>
      </c>
    </row>
    <row r="7" spans="2:50" x14ac:dyDescent="0.25">
      <c r="B7" s="27" t="s">
        <v>34</v>
      </c>
      <c r="C7" s="28">
        <v>0.44923629829290207</v>
      </c>
      <c r="D7" s="28">
        <v>0</v>
      </c>
      <c r="E7" s="28">
        <v>0.16583747927031509</v>
      </c>
      <c r="F7" s="28">
        <v>0.24752475247524752</v>
      </c>
      <c r="G7" s="28">
        <v>0.23012552301255232</v>
      </c>
      <c r="H7" s="28">
        <v>0.45784051888592137</v>
      </c>
      <c r="I7" s="28">
        <v>0.32934650719362107</v>
      </c>
      <c r="J7" s="28">
        <v>0.48151599875737811</v>
      </c>
      <c r="K7" s="28">
        <v>0.53288458841677189</v>
      </c>
      <c r="L7" s="28">
        <v>0.47120418848167539</v>
      </c>
      <c r="M7" s="28">
        <v>0.44843049327354262</v>
      </c>
      <c r="N7" s="28">
        <v>0.5853322621370366</v>
      </c>
      <c r="O7" s="28">
        <v>0.75049070546126306</v>
      </c>
      <c r="P7" s="28">
        <v>0.94771922516142471</v>
      </c>
      <c r="Q7" s="28">
        <v>1.1191443002872141</v>
      </c>
      <c r="R7" s="28">
        <v>1.2837209302325581</v>
      </c>
      <c r="S7" s="28">
        <v>1.3198616420899325</v>
      </c>
      <c r="T7" s="28">
        <v>1.626527677929547</v>
      </c>
      <c r="U7" s="28">
        <v>2.0233041279017252</v>
      </c>
      <c r="V7" s="28">
        <v>2.0516036552589143</v>
      </c>
      <c r="W7" s="28">
        <v>2.5394279604383856</v>
      </c>
      <c r="X7" s="28">
        <v>2.8969860548807915</v>
      </c>
      <c r="Y7" s="28">
        <v>3.1710291772211274</v>
      </c>
      <c r="Z7" s="28">
        <v>3.6622187591311972</v>
      </c>
      <c r="AA7" s="28">
        <v>4.8056099824688046</v>
      </c>
      <c r="AB7" s="28">
        <v>5.5757827941329445</v>
      </c>
      <c r="AC7" s="28">
        <v>6.3986409966024924</v>
      </c>
      <c r="AD7" s="28">
        <v>7.696745903531041</v>
      </c>
      <c r="AE7" s="28">
        <v>9.269356597600872</v>
      </c>
      <c r="AF7" s="28">
        <v>10.740094692250187</v>
      </c>
      <c r="AG7" s="28">
        <v>12.70591239943813</v>
      </c>
      <c r="AH7" s="28">
        <v>14.633214467651554</v>
      </c>
      <c r="AI7" s="28">
        <v>17.577807848443843</v>
      </c>
      <c r="AJ7" s="28">
        <v>18.743257820927724</v>
      </c>
      <c r="AK7" s="28">
        <v>20.953904318743639</v>
      </c>
      <c r="AL7" s="28">
        <v>24.068653539116553</v>
      </c>
      <c r="AM7" s="28">
        <v>25.57451008036092</v>
      </c>
      <c r="AN7" s="28">
        <v>27.213160462846787</v>
      </c>
      <c r="AO7" s="28">
        <v>29.992452830188682</v>
      </c>
      <c r="AP7" s="28">
        <v>31.082529474812432</v>
      </c>
      <c r="AQ7" s="28">
        <v>35.399876007439552</v>
      </c>
      <c r="AR7" s="28">
        <v>37.525740535403138</v>
      </c>
      <c r="AS7" s="28">
        <v>38.951502732240442</v>
      </c>
      <c r="AT7" s="28">
        <v>40.519207156639183</v>
      </c>
      <c r="AU7" s="28">
        <v>42.896660738984387</v>
      </c>
      <c r="AV7" s="28">
        <v>44.160866202629542</v>
      </c>
      <c r="AW7" s="28">
        <v>44.300635785649412</v>
      </c>
      <c r="AX7" s="28">
        <v>47.259439707673565</v>
      </c>
    </row>
    <row r="8" spans="2:50" x14ac:dyDescent="0.25">
      <c r="B8" s="21" t="s">
        <v>98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918B3-C758-487A-B8DA-05DA40B036CB}">
  <dimension ref="A1:BP79"/>
  <sheetViews>
    <sheetView zoomScale="90" zoomScaleNormal="90" workbookViewId="0">
      <selection activeCell="B2" sqref="B2"/>
    </sheetView>
  </sheetViews>
  <sheetFormatPr defaultColWidth="9.140625" defaultRowHeight="15" x14ac:dyDescent="0.25"/>
  <cols>
    <col min="1" max="1" width="22.140625" style="3" customWidth="1"/>
    <col min="2" max="2" width="67.5703125" style="3" customWidth="1"/>
    <col min="3" max="3" width="9" style="3" customWidth="1"/>
    <col min="4" max="4" width="9.7109375" style="3" bestFit="1" customWidth="1"/>
    <col min="5" max="5" width="9.5703125" style="3" bestFit="1" customWidth="1"/>
    <col min="6" max="7" width="9.28515625" style="3" bestFit="1" customWidth="1"/>
    <col min="8" max="8" width="9.42578125" style="3" bestFit="1" customWidth="1"/>
    <col min="9" max="9" width="8.7109375" style="3" bestFit="1" customWidth="1"/>
    <col min="10" max="10" width="9.7109375" style="3" bestFit="1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175" width="13.42578125" style="3" bestFit="1" customWidth="1"/>
    <col min="176" max="16384" width="9.140625" style="3"/>
  </cols>
  <sheetData>
    <row r="1" spans="1:68" s="1" customFormat="1" ht="37.5" customHeight="1" x14ac:dyDescent="0.2">
      <c r="B1" s="2" t="s">
        <v>104</v>
      </c>
      <c r="C1" s="2"/>
      <c r="D1" s="2"/>
      <c r="E1" s="2"/>
      <c r="F1" s="2"/>
      <c r="G1" s="2"/>
    </row>
    <row r="2" spans="1:68" s="1" customFormat="1" ht="24" customHeight="1" thickBot="1" x14ac:dyDescent="0.25">
      <c r="B2" s="12" t="s">
        <v>99</v>
      </c>
      <c r="C2" s="12"/>
      <c r="D2" s="12"/>
      <c r="E2" s="12"/>
      <c r="F2" s="12"/>
      <c r="G2" s="12"/>
    </row>
    <row r="3" spans="1:68" s="4" customFormat="1" x14ac:dyDescent="0.25"/>
    <row r="5" spans="1:68" s="16" customFormat="1" x14ac:dyDescent="0.25">
      <c r="A5" s="3"/>
      <c r="B5" s="40" t="s">
        <v>12</v>
      </c>
      <c r="C5" s="30" t="s">
        <v>49</v>
      </c>
      <c r="D5" s="30" t="s">
        <v>50</v>
      </c>
      <c r="E5" s="30" t="s">
        <v>51</v>
      </c>
      <c r="F5" s="30" t="s">
        <v>52</v>
      </c>
      <c r="G5" s="30" t="s">
        <v>53</v>
      </c>
      <c r="H5" s="30" t="s">
        <v>54</v>
      </c>
      <c r="I5" s="30" t="s">
        <v>55</v>
      </c>
      <c r="J5" s="30" t="s">
        <v>56</v>
      </c>
      <c r="K5" s="30" t="s">
        <v>57</v>
      </c>
      <c r="L5" s="30" t="s">
        <v>58</v>
      </c>
      <c r="M5" s="30" t="s">
        <v>59</v>
      </c>
      <c r="N5" s="30" t="s">
        <v>60</v>
      </c>
      <c r="O5" s="30" t="s">
        <v>61</v>
      </c>
      <c r="P5" s="30" t="s">
        <v>62</v>
      </c>
      <c r="Q5" s="30" t="s">
        <v>63</v>
      </c>
      <c r="R5" s="30" t="s">
        <v>64</v>
      </c>
      <c r="S5" s="30" t="s">
        <v>65</v>
      </c>
      <c r="T5" s="30" t="s">
        <v>66</v>
      </c>
      <c r="U5" s="30" t="s">
        <v>67</v>
      </c>
      <c r="V5" s="30" t="s">
        <v>68</v>
      </c>
      <c r="W5" s="30" t="s">
        <v>69</v>
      </c>
      <c r="X5" s="30" t="s">
        <v>70</v>
      </c>
      <c r="Y5" s="30" t="s">
        <v>71</v>
      </c>
      <c r="Z5" s="30" t="s">
        <v>72</v>
      </c>
      <c r="AA5" s="30" t="s">
        <v>73</v>
      </c>
      <c r="AB5" s="30" t="s">
        <v>74</v>
      </c>
      <c r="AC5" s="30" t="s">
        <v>75</v>
      </c>
      <c r="AD5" s="30" t="s">
        <v>76</v>
      </c>
      <c r="AE5" s="30" t="s">
        <v>77</v>
      </c>
      <c r="AF5" s="30" t="s">
        <v>78</v>
      </c>
      <c r="AG5" s="30" t="s">
        <v>79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90</v>
      </c>
      <c r="AS5" s="30" t="s">
        <v>91</v>
      </c>
      <c r="AT5" s="30" t="s">
        <v>92</v>
      </c>
      <c r="AU5" s="30" t="s">
        <v>93</v>
      </c>
      <c r="AV5" s="30" t="s">
        <v>94</v>
      </c>
      <c r="AW5" s="30" t="s">
        <v>95</v>
      </c>
      <c r="AX5" s="30" t="s">
        <v>96</v>
      </c>
      <c r="AY5" s="30" t="s">
        <v>102</v>
      </c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</row>
    <row r="6" spans="1:68" s="16" customFormat="1" ht="14.25" x14ac:dyDescent="0.2">
      <c r="B6" s="29" t="s">
        <v>100</v>
      </c>
      <c r="C6" s="70">
        <v>6.9684689137095983</v>
      </c>
      <c r="D6" s="70">
        <v>11.353948949196056</v>
      </c>
      <c r="E6" s="70">
        <v>16.234563802947815</v>
      </c>
      <c r="F6" s="70">
        <v>17.579521611414183</v>
      </c>
      <c r="G6" s="70">
        <v>15.051222736285524</v>
      </c>
      <c r="H6" s="70">
        <v>13.806215604794069</v>
      </c>
      <c r="I6" s="70">
        <v>14.005679513184585</v>
      </c>
      <c r="J6" s="70">
        <v>14.944738883143744</v>
      </c>
      <c r="K6" s="70">
        <v>16.186884358937636</v>
      </c>
      <c r="L6" s="70">
        <v>16.903683527064263</v>
      </c>
      <c r="M6" s="70">
        <v>17.1761681814009</v>
      </c>
      <c r="N6" s="70">
        <v>17.84807415792211</v>
      </c>
      <c r="O6" s="70">
        <v>18.234070592718439</v>
      </c>
      <c r="P6" s="70">
        <v>18.078023941679714</v>
      </c>
      <c r="Q6" s="70">
        <v>18.329601061623954</v>
      </c>
      <c r="R6" s="70">
        <v>18.074287533298708</v>
      </c>
      <c r="S6" s="70">
        <v>17.994289175391536</v>
      </c>
      <c r="T6" s="70">
        <v>17.96706068905867</v>
      </c>
      <c r="U6" s="70">
        <v>17.708018725460587</v>
      </c>
      <c r="V6" s="70">
        <v>17.407562864883428</v>
      </c>
      <c r="W6" s="70">
        <v>17.185792349726775</v>
      </c>
      <c r="X6" s="70">
        <v>17.79246851742948</v>
      </c>
      <c r="Y6" s="70">
        <v>17.731856709769225</v>
      </c>
      <c r="Z6" s="70">
        <v>17.686708545218867</v>
      </c>
      <c r="AA6" s="70">
        <v>17.312512432862544</v>
      </c>
      <c r="AB6" s="70">
        <v>17.445903458479748</v>
      </c>
      <c r="AC6" s="70">
        <v>17.611343262259364</v>
      </c>
      <c r="AD6" s="70">
        <v>17.72460016798944</v>
      </c>
      <c r="AE6" s="70">
        <v>17.915654820946063</v>
      </c>
      <c r="AF6" s="70">
        <v>18.261827965703358</v>
      </c>
      <c r="AG6" s="70">
        <v>18.308799669606774</v>
      </c>
      <c r="AH6" s="70">
        <v>18.70758513002222</v>
      </c>
      <c r="AI6" s="70">
        <v>19.32084834172807</v>
      </c>
      <c r="AJ6" s="70">
        <v>19.216108599849797</v>
      </c>
      <c r="AK6" s="70">
        <v>20.127535735684326</v>
      </c>
      <c r="AL6" s="70">
        <v>20.743356421748381</v>
      </c>
      <c r="AM6" s="70">
        <v>21.571706860361516</v>
      </c>
      <c r="AN6" s="70">
        <v>22.260642161848033</v>
      </c>
      <c r="AO6" s="70">
        <v>22.883583690987123</v>
      </c>
      <c r="AP6" s="70">
        <v>23.337030897510999</v>
      </c>
      <c r="AQ6" s="70">
        <v>24.353665795398669</v>
      </c>
      <c r="AR6" s="70">
        <v>25.708854533611603</v>
      </c>
      <c r="AS6" s="70">
        <v>26.871372453071267</v>
      </c>
      <c r="AT6" s="70">
        <v>29.466862948851176</v>
      </c>
      <c r="AU6" s="70">
        <v>32.991948851527354</v>
      </c>
      <c r="AV6" s="70">
        <v>36.92964007100133</v>
      </c>
      <c r="AW6" s="70">
        <v>47.923322683706068</v>
      </c>
      <c r="AX6" s="70">
        <v>58.519617846210927</v>
      </c>
      <c r="AY6" s="70">
        <v>64.856916110358995</v>
      </c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</row>
    <row r="7" spans="1:68" s="16" customFormat="1" x14ac:dyDescent="0.25">
      <c r="B7" s="27" t="s">
        <v>101</v>
      </c>
      <c r="C7" s="71">
        <v>26.733812949640289</v>
      </c>
      <c r="D7" s="71">
        <v>30.291867384528192</v>
      </c>
      <c r="E7" s="71">
        <v>40.306763892381191</v>
      </c>
      <c r="F7" s="71">
        <v>46.116406408436426</v>
      </c>
      <c r="G7" s="71">
        <v>44.603914259086672</v>
      </c>
      <c r="H7" s="71">
        <v>43.932639920752848</v>
      </c>
      <c r="I7" s="71">
        <v>43.391408831480923</v>
      </c>
      <c r="J7" s="71">
        <v>44.286662242866619</v>
      </c>
      <c r="K7" s="71">
        <v>44.431137724550901</v>
      </c>
      <c r="L7" s="71">
        <v>44.951434379941269</v>
      </c>
      <c r="M7" s="71">
        <v>45.651718357082984</v>
      </c>
      <c r="N7" s="71">
        <v>43.657165796868732</v>
      </c>
      <c r="O7" s="71">
        <v>43.173658836803774</v>
      </c>
      <c r="P7" s="71">
        <v>40.372788343268049</v>
      </c>
      <c r="Q7" s="71">
        <v>38.426862925482979</v>
      </c>
      <c r="R7" s="71">
        <v>37.331936441417845</v>
      </c>
      <c r="S7" s="71">
        <v>36.397248495270851</v>
      </c>
      <c r="T7" s="71">
        <v>35.039740193145889</v>
      </c>
      <c r="U7" s="71">
        <v>34.271609215312665</v>
      </c>
      <c r="V7" s="71">
        <v>34.08387762117566</v>
      </c>
      <c r="W7" s="71">
        <v>33.88174807197943</v>
      </c>
      <c r="X7" s="71">
        <v>32.802436901653614</v>
      </c>
      <c r="Y7" s="71">
        <v>33.266606005459508</v>
      </c>
      <c r="Z7" s="71">
        <v>33.073634204275535</v>
      </c>
      <c r="AA7" s="71">
        <v>33.517587939698487</v>
      </c>
      <c r="AB7" s="71">
        <v>34.179786693753172</v>
      </c>
      <c r="AC7" s="71">
        <v>35</v>
      </c>
      <c r="AD7" s="71">
        <v>36.037863421230561</v>
      </c>
      <c r="AE7" s="71">
        <v>37.610986148928617</v>
      </c>
      <c r="AF7" s="71">
        <v>38.052773027119471</v>
      </c>
      <c r="AG7" s="71">
        <v>39.458510904988721</v>
      </c>
      <c r="AH7" s="71">
        <v>40.869998753583445</v>
      </c>
      <c r="AI7" s="71">
        <v>43.278645144218046</v>
      </c>
      <c r="AJ7" s="71">
        <v>44.047932578351329</v>
      </c>
      <c r="AK7" s="71">
        <v>45.851154833190762</v>
      </c>
      <c r="AL7" s="71">
        <v>48.567708333333329</v>
      </c>
      <c r="AM7" s="71">
        <v>50.577875619152444</v>
      </c>
      <c r="AN7" s="71">
        <v>50.470604283181011</v>
      </c>
      <c r="AO7" s="71">
        <v>53.610535661438298</v>
      </c>
      <c r="AP7" s="71">
        <v>53.654883163571</v>
      </c>
      <c r="AQ7" s="71">
        <v>56.456273764258555</v>
      </c>
      <c r="AR7" s="71">
        <v>57.525964966671836</v>
      </c>
      <c r="AS7" s="71">
        <v>61.312026913372584</v>
      </c>
      <c r="AT7" s="71">
        <v>62.970603403816405</v>
      </c>
      <c r="AU7" s="71">
        <v>64.758220502901352</v>
      </c>
      <c r="AV7" s="71">
        <v>66.89902034664658</v>
      </c>
      <c r="AW7" s="71">
        <v>69.773635153129163</v>
      </c>
      <c r="AX7" s="71">
        <v>74.964505442498819</v>
      </c>
      <c r="AY7" s="71">
        <v>78.278145695364245</v>
      </c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"/>
    </row>
    <row r="8" spans="1:68" s="16" customFormat="1" x14ac:dyDescent="0.25">
      <c r="B8" s="21" t="s">
        <v>98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"/>
    </row>
    <row r="9" spans="1:68" x14ac:dyDescent="0.25">
      <c r="B9" s="29"/>
      <c r="C9" s="29"/>
    </row>
    <row r="10" spans="1:68" x14ac:dyDescent="0.25">
      <c r="B10" s="29"/>
      <c r="C10" s="29"/>
    </row>
    <row r="11" spans="1:68" x14ac:dyDescent="0.25">
      <c r="B11" s="29"/>
      <c r="C11" s="29"/>
    </row>
    <row r="12" spans="1:68" x14ac:dyDescent="0.25">
      <c r="B12" s="29"/>
      <c r="C12" s="29"/>
    </row>
    <row r="13" spans="1:68" x14ac:dyDescent="0.25">
      <c r="B13" s="29"/>
      <c r="C13" s="29"/>
    </row>
    <row r="14" spans="1:68" x14ac:dyDescent="0.25">
      <c r="B14" s="29"/>
      <c r="C14" s="29"/>
    </row>
    <row r="15" spans="1:68" x14ac:dyDescent="0.25">
      <c r="B15" s="29"/>
      <c r="C15" s="29"/>
    </row>
    <row r="16" spans="1:68" x14ac:dyDescent="0.25">
      <c r="B16" s="29"/>
      <c r="C16" s="29"/>
    </row>
    <row r="17" spans="2:3" x14ac:dyDescent="0.25">
      <c r="B17" s="29"/>
      <c r="C17" s="29"/>
    </row>
    <row r="18" spans="2:3" x14ac:dyDescent="0.25">
      <c r="B18" s="29"/>
      <c r="C18" s="29"/>
    </row>
    <row r="19" spans="2:3" x14ac:dyDescent="0.25">
      <c r="B19" s="29"/>
      <c r="C19" s="29"/>
    </row>
    <row r="20" spans="2:3" x14ac:dyDescent="0.25">
      <c r="B20" s="29"/>
      <c r="C20" s="29"/>
    </row>
    <row r="21" spans="2:3" x14ac:dyDescent="0.25">
      <c r="B21" s="29"/>
      <c r="C21" s="29"/>
    </row>
    <row r="22" spans="2:3" x14ac:dyDescent="0.25">
      <c r="B22" s="29"/>
      <c r="C22" s="29"/>
    </row>
    <row r="23" spans="2:3" x14ac:dyDescent="0.25">
      <c r="B23" s="29"/>
      <c r="C23" s="29"/>
    </row>
    <row r="24" spans="2:3" x14ac:dyDescent="0.25">
      <c r="B24" s="29"/>
      <c r="C24" s="29"/>
    </row>
    <row r="25" spans="2:3" x14ac:dyDescent="0.25">
      <c r="B25" s="29"/>
      <c r="C25" s="29"/>
    </row>
    <row r="26" spans="2:3" x14ac:dyDescent="0.25">
      <c r="B26" s="29"/>
      <c r="C26" s="29"/>
    </row>
    <row r="27" spans="2:3" x14ac:dyDescent="0.25">
      <c r="B27" s="29"/>
      <c r="C27" s="29"/>
    </row>
    <row r="28" spans="2:3" x14ac:dyDescent="0.25">
      <c r="B28" s="29"/>
      <c r="C28" s="29"/>
    </row>
    <row r="29" spans="2:3" x14ac:dyDescent="0.25">
      <c r="B29" s="29"/>
      <c r="C29" s="29"/>
    </row>
    <row r="30" spans="2:3" x14ac:dyDescent="0.25">
      <c r="B30" s="29"/>
      <c r="C30" s="29"/>
    </row>
    <row r="31" spans="2:3" x14ac:dyDescent="0.25">
      <c r="B31" s="29"/>
      <c r="C31" s="29"/>
    </row>
    <row r="32" spans="2:3" x14ac:dyDescent="0.25">
      <c r="B32" s="29"/>
      <c r="C32" s="29"/>
    </row>
    <row r="33" spans="2:3" x14ac:dyDescent="0.25">
      <c r="B33" s="29"/>
      <c r="C33" s="29"/>
    </row>
    <row r="34" spans="2:3" x14ac:dyDescent="0.25">
      <c r="B34" s="29"/>
      <c r="C34" s="29"/>
    </row>
    <row r="35" spans="2:3" x14ac:dyDescent="0.25">
      <c r="B35" s="29"/>
      <c r="C35" s="29"/>
    </row>
    <row r="36" spans="2:3" x14ac:dyDescent="0.25">
      <c r="B36" s="29"/>
      <c r="C36" s="29"/>
    </row>
    <row r="37" spans="2:3" x14ac:dyDescent="0.25">
      <c r="B37" s="29"/>
      <c r="C37" s="29"/>
    </row>
    <row r="38" spans="2:3" x14ac:dyDescent="0.25">
      <c r="B38" s="29"/>
      <c r="C38" s="29"/>
    </row>
    <row r="39" spans="2:3" x14ac:dyDescent="0.25">
      <c r="B39" s="29"/>
      <c r="C39" s="29"/>
    </row>
    <row r="40" spans="2:3" x14ac:dyDescent="0.25">
      <c r="B40" s="29"/>
      <c r="C40" s="29"/>
    </row>
    <row r="41" spans="2:3" x14ac:dyDescent="0.25">
      <c r="B41" s="29"/>
      <c r="C41" s="29"/>
    </row>
    <row r="42" spans="2:3" x14ac:dyDescent="0.25">
      <c r="B42" s="29"/>
      <c r="C42" s="29"/>
    </row>
    <row r="43" spans="2:3" x14ac:dyDescent="0.25">
      <c r="B43" s="29"/>
      <c r="C43" s="29"/>
    </row>
    <row r="44" spans="2:3" x14ac:dyDescent="0.25">
      <c r="B44" s="29"/>
      <c r="C44" s="29"/>
    </row>
    <row r="45" spans="2:3" x14ac:dyDescent="0.25">
      <c r="B45" s="29"/>
      <c r="C45" s="29"/>
    </row>
    <row r="46" spans="2:3" x14ac:dyDescent="0.25">
      <c r="B46" s="29"/>
      <c r="C46" s="29"/>
    </row>
    <row r="47" spans="2:3" x14ac:dyDescent="0.25">
      <c r="B47" s="29"/>
      <c r="C47" s="29"/>
    </row>
    <row r="48" spans="2:3" x14ac:dyDescent="0.25">
      <c r="B48" s="29"/>
      <c r="C48" s="29"/>
    </row>
    <row r="49" spans="2:3" x14ac:dyDescent="0.25">
      <c r="B49" s="29"/>
      <c r="C49" s="29"/>
    </row>
    <row r="50" spans="2:3" x14ac:dyDescent="0.25">
      <c r="B50" s="29"/>
      <c r="C50" s="29"/>
    </row>
    <row r="51" spans="2:3" x14ac:dyDescent="0.25">
      <c r="B51" s="29"/>
      <c r="C51" s="29"/>
    </row>
    <row r="52" spans="2:3" x14ac:dyDescent="0.25">
      <c r="B52" s="29"/>
      <c r="C52" s="29"/>
    </row>
    <row r="53" spans="2:3" x14ac:dyDescent="0.25">
      <c r="B53" s="29"/>
      <c r="C53" s="29"/>
    </row>
    <row r="54" spans="2:3" x14ac:dyDescent="0.25">
      <c r="B54" s="29"/>
      <c r="C54" s="29"/>
    </row>
    <row r="55" spans="2:3" x14ac:dyDescent="0.25">
      <c r="B55" s="29"/>
      <c r="C55" s="29"/>
    </row>
    <row r="56" spans="2:3" x14ac:dyDescent="0.25">
      <c r="B56" s="29"/>
      <c r="C56" s="29"/>
    </row>
    <row r="57" spans="2:3" x14ac:dyDescent="0.25">
      <c r="B57" s="29"/>
      <c r="C57" s="29"/>
    </row>
    <row r="58" spans="2:3" x14ac:dyDescent="0.25">
      <c r="B58" s="29"/>
      <c r="C58" s="29"/>
    </row>
    <row r="59" spans="2:3" x14ac:dyDescent="0.25">
      <c r="B59" s="29"/>
      <c r="C59" s="29"/>
    </row>
    <row r="60" spans="2:3" x14ac:dyDescent="0.25">
      <c r="B60" s="29"/>
      <c r="C60" s="29"/>
    </row>
    <row r="61" spans="2:3" x14ac:dyDescent="0.25">
      <c r="B61" s="29"/>
      <c r="C61" s="29"/>
    </row>
    <row r="62" spans="2:3" x14ac:dyDescent="0.25">
      <c r="B62" s="29"/>
      <c r="C62" s="29"/>
    </row>
    <row r="63" spans="2:3" x14ac:dyDescent="0.25">
      <c r="B63" s="29"/>
      <c r="C63" s="29"/>
    </row>
    <row r="64" spans="2:3" x14ac:dyDescent="0.25">
      <c r="B64" s="29"/>
      <c r="C64" s="29"/>
    </row>
    <row r="65" spans="2:3" x14ac:dyDescent="0.25">
      <c r="B65" s="29"/>
      <c r="C65" s="29"/>
    </row>
    <row r="66" spans="2:3" x14ac:dyDescent="0.25">
      <c r="B66" s="29"/>
      <c r="C66" s="29"/>
    </row>
    <row r="67" spans="2:3" x14ac:dyDescent="0.25">
      <c r="B67" s="29"/>
      <c r="C67" s="29"/>
    </row>
    <row r="68" spans="2:3" x14ac:dyDescent="0.25">
      <c r="B68" s="29"/>
      <c r="C68" s="29"/>
    </row>
    <row r="69" spans="2:3" x14ac:dyDescent="0.25">
      <c r="B69" s="29"/>
      <c r="C69" s="29"/>
    </row>
    <row r="70" spans="2:3" x14ac:dyDescent="0.25">
      <c r="B70" s="29"/>
      <c r="C70" s="29"/>
    </row>
    <row r="71" spans="2:3" x14ac:dyDescent="0.25">
      <c r="B71" s="29"/>
      <c r="C71" s="29"/>
    </row>
    <row r="72" spans="2:3" x14ac:dyDescent="0.25">
      <c r="B72" s="29"/>
      <c r="C72" s="29"/>
    </row>
    <row r="73" spans="2:3" x14ac:dyDescent="0.25">
      <c r="B73" s="29"/>
      <c r="C73" s="29"/>
    </row>
    <row r="74" spans="2:3" x14ac:dyDescent="0.25">
      <c r="B74" s="29"/>
      <c r="C74" s="29"/>
    </row>
    <row r="75" spans="2:3" x14ac:dyDescent="0.25">
      <c r="B75" s="29"/>
      <c r="C75" s="29"/>
    </row>
    <row r="76" spans="2:3" x14ac:dyDescent="0.25">
      <c r="B76" s="29"/>
      <c r="C76" s="29"/>
    </row>
    <row r="77" spans="2:3" x14ac:dyDescent="0.25">
      <c r="B77" s="29"/>
      <c r="C77" s="29"/>
    </row>
    <row r="78" spans="2:3" x14ac:dyDescent="0.25">
      <c r="B78" s="29"/>
      <c r="C78" s="29"/>
    </row>
    <row r="79" spans="2:3" x14ac:dyDescent="0.25">
      <c r="B79" s="29"/>
      <c r="C79" s="29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85BC5-9E3D-4529-8383-F4A69453D6D2}">
  <dimension ref="B1:AY14"/>
  <sheetViews>
    <sheetView zoomScaleNormal="100" workbookViewId="0">
      <selection activeCell="B3" sqref="B3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11" width="12.85546875" style="3" bestFit="1" customWidth="1"/>
    <col min="12" max="20" width="11.7109375" style="3" bestFit="1" customWidth="1"/>
    <col min="21" max="21" width="27" style="3" bestFit="1" customWidth="1"/>
    <col min="22" max="30" width="11" style="3" bestFit="1" customWidth="1"/>
    <col min="31" max="39" width="12.140625" style="3" bestFit="1" customWidth="1"/>
    <col min="40" max="16384" width="9.140625" style="3"/>
  </cols>
  <sheetData>
    <row r="1" spans="2:51" s="1" customFormat="1" ht="37.5" customHeight="1" x14ac:dyDescent="0.2">
      <c r="B1" s="2" t="s">
        <v>103</v>
      </c>
    </row>
    <row r="2" spans="2:51" s="1" customFormat="1" ht="24" customHeight="1" thickBot="1" x14ac:dyDescent="0.25">
      <c r="B2" s="12" t="s">
        <v>393</v>
      </c>
    </row>
    <row r="3" spans="2:51" s="4" customFormat="1" x14ac:dyDescent="0.25"/>
    <row r="5" spans="2:51" x14ac:dyDescent="0.25">
      <c r="B5" s="40" t="s">
        <v>12</v>
      </c>
      <c r="C5" s="22" t="s">
        <v>49</v>
      </c>
      <c r="D5" s="22" t="s">
        <v>50</v>
      </c>
      <c r="E5" s="22" t="s">
        <v>51</v>
      </c>
      <c r="F5" s="22" t="s">
        <v>52</v>
      </c>
      <c r="G5" s="22" t="s">
        <v>53</v>
      </c>
      <c r="H5" s="22" t="s">
        <v>54</v>
      </c>
      <c r="I5" s="22" t="s">
        <v>55</v>
      </c>
      <c r="J5" s="22" t="s">
        <v>56</v>
      </c>
      <c r="K5" s="15" t="s">
        <v>57</v>
      </c>
      <c r="L5" s="15" t="s">
        <v>58</v>
      </c>
      <c r="M5" s="15" t="s">
        <v>59</v>
      </c>
      <c r="N5" s="15" t="s">
        <v>60</v>
      </c>
      <c r="O5" s="15" t="s">
        <v>61</v>
      </c>
      <c r="P5" s="15" t="s">
        <v>62</v>
      </c>
      <c r="Q5" s="15" t="s">
        <v>63</v>
      </c>
      <c r="R5" s="15" t="s">
        <v>64</v>
      </c>
      <c r="S5" s="15" t="s">
        <v>65</v>
      </c>
      <c r="T5" s="15" t="s">
        <v>66</v>
      </c>
      <c r="U5" s="15" t="s">
        <v>67</v>
      </c>
      <c r="V5" s="15" t="s">
        <v>68</v>
      </c>
      <c r="W5" s="15" t="s">
        <v>69</v>
      </c>
      <c r="X5" s="15" t="s">
        <v>70</v>
      </c>
      <c r="Y5" s="15" t="s">
        <v>71</v>
      </c>
      <c r="Z5" s="15" t="s">
        <v>72</v>
      </c>
      <c r="AA5" s="15" t="s">
        <v>73</v>
      </c>
      <c r="AB5" s="15" t="s">
        <v>74</v>
      </c>
      <c r="AC5" s="15" t="s">
        <v>75</v>
      </c>
      <c r="AD5" s="15" t="s">
        <v>76</v>
      </c>
      <c r="AE5" s="15" t="s">
        <v>77</v>
      </c>
      <c r="AF5" s="15" t="s">
        <v>78</v>
      </c>
      <c r="AG5" s="15" t="s">
        <v>79</v>
      </c>
      <c r="AH5" s="15" t="s">
        <v>80</v>
      </c>
      <c r="AI5" s="15" t="s">
        <v>81</v>
      </c>
      <c r="AJ5" s="15" t="s">
        <v>82</v>
      </c>
      <c r="AK5" s="15" t="s">
        <v>83</v>
      </c>
      <c r="AL5" s="15" t="s">
        <v>84</v>
      </c>
      <c r="AM5" s="15" t="s">
        <v>85</v>
      </c>
      <c r="AN5" s="15" t="s">
        <v>86</v>
      </c>
      <c r="AO5" s="15" t="s">
        <v>87</v>
      </c>
      <c r="AP5" s="15" t="s">
        <v>88</v>
      </c>
      <c r="AQ5" s="15" t="s">
        <v>89</v>
      </c>
      <c r="AR5" s="15" t="s">
        <v>90</v>
      </c>
      <c r="AS5" s="15" t="s">
        <v>91</v>
      </c>
      <c r="AT5" s="15" t="s">
        <v>92</v>
      </c>
      <c r="AU5" s="15" t="s">
        <v>93</v>
      </c>
      <c r="AV5" s="15" t="s">
        <v>94</v>
      </c>
      <c r="AW5" s="15" t="s">
        <v>95</v>
      </c>
      <c r="AX5" s="15" t="s">
        <v>96</v>
      </c>
    </row>
    <row r="6" spans="2:51" x14ac:dyDescent="0.25">
      <c r="B6" s="72" t="s">
        <v>13</v>
      </c>
      <c r="C6" s="53">
        <v>0.27497708524289644</v>
      </c>
      <c r="D6" s="53">
        <v>0.33585222502099077</v>
      </c>
      <c r="E6" s="53">
        <v>0.54373522458628842</v>
      </c>
      <c r="F6" s="53">
        <v>0.36615134255492271</v>
      </c>
      <c r="G6" s="53">
        <v>0.61498322773015279</v>
      </c>
      <c r="H6" s="53">
        <v>0.93227792436235712</v>
      </c>
      <c r="I6" s="53">
        <v>0.78582176893496081</v>
      </c>
      <c r="J6" s="53">
        <v>0.87372238707550276</v>
      </c>
      <c r="K6" s="53">
        <v>0.97568777991042865</v>
      </c>
      <c r="L6" s="53">
        <v>1.3520117282945106</v>
      </c>
      <c r="M6" s="53">
        <v>1.3870967741935483</v>
      </c>
      <c r="N6" s="53">
        <v>1.3821815154038302</v>
      </c>
      <c r="O6" s="53">
        <v>1.6938110749185669</v>
      </c>
      <c r="P6" s="53">
        <v>1.9188688772933851</v>
      </c>
      <c r="Q6" s="53">
        <v>2.4114671163575041</v>
      </c>
      <c r="R6" s="53">
        <v>2.5806451612903225</v>
      </c>
      <c r="S6" s="53">
        <v>3.4974093264248705</v>
      </c>
      <c r="T6" s="53">
        <v>3.9523730775591202</v>
      </c>
      <c r="U6" s="53">
        <v>4.6290216677609974</v>
      </c>
      <c r="V6" s="53">
        <v>5.9070255155540021</v>
      </c>
      <c r="W6" s="53">
        <v>6.6311787072243344</v>
      </c>
      <c r="X6" s="53">
        <v>7.1983830845771148</v>
      </c>
      <c r="Y6" s="53">
        <v>7.9705606013153769</v>
      </c>
      <c r="Z6" s="53">
        <v>9.7716588314304911</v>
      </c>
      <c r="AA6" s="53">
        <v>9.9572086899275831</v>
      </c>
      <c r="AB6" s="53">
        <v>11.668861092824226</v>
      </c>
      <c r="AC6" s="53">
        <v>13.265137766045207</v>
      </c>
      <c r="AD6" s="53">
        <v>14.515840343654911</v>
      </c>
      <c r="AE6" s="53">
        <v>15.64501372369625</v>
      </c>
      <c r="AF6" s="53">
        <v>17.823213548120613</v>
      </c>
      <c r="AG6" s="53">
        <v>18.658197697499006</v>
      </c>
      <c r="AH6" s="53">
        <v>20.188679245283019</v>
      </c>
      <c r="AI6" s="53">
        <v>23.365191146881287</v>
      </c>
      <c r="AJ6" s="53">
        <v>24.738003309431882</v>
      </c>
      <c r="AK6" s="53">
        <v>28.805555555555557</v>
      </c>
      <c r="AL6" s="53">
        <v>29.754322111010005</v>
      </c>
      <c r="AM6" s="53">
        <v>31.298745337402512</v>
      </c>
      <c r="AN6" s="53">
        <v>34.795539033457253</v>
      </c>
      <c r="AO6" s="53">
        <v>34.697088906372933</v>
      </c>
      <c r="AP6" s="53">
        <v>34.673604541154212</v>
      </c>
      <c r="AQ6" s="53">
        <v>38.921613049388313</v>
      </c>
      <c r="AR6" s="53">
        <v>41.962524654832343</v>
      </c>
      <c r="AS6" s="53">
        <v>40.450026164311879</v>
      </c>
      <c r="AT6" s="53">
        <v>45.335515548281506</v>
      </c>
      <c r="AU6" s="53">
        <v>40.230582524271846</v>
      </c>
      <c r="AV6" s="53">
        <v>41.666666666666671</v>
      </c>
      <c r="AW6" s="53">
        <v>41.799709724238028</v>
      </c>
      <c r="AX6" s="53">
        <v>40.12638230647709</v>
      </c>
    </row>
    <row r="7" spans="2:51" x14ac:dyDescent="0.25">
      <c r="B7" s="72">
        <v>2015</v>
      </c>
      <c r="C7" s="53">
        <v>0.33432392273402672</v>
      </c>
      <c r="D7" s="53">
        <v>0.28169014084507044</v>
      </c>
      <c r="E7" s="53">
        <v>0.28530670470756064</v>
      </c>
      <c r="F7" s="53">
        <v>0.32527881040892193</v>
      </c>
      <c r="G7" s="53">
        <v>0.39553280595625878</v>
      </c>
      <c r="H7" s="53">
        <v>0.63990692262943571</v>
      </c>
      <c r="I7" s="53">
        <v>0.40622884224779959</v>
      </c>
      <c r="J7" s="53">
        <v>0.53561088592935735</v>
      </c>
      <c r="K7" s="53">
        <v>0.46020573903627504</v>
      </c>
      <c r="L7" s="53">
        <v>0.68170550322260781</v>
      </c>
      <c r="M7" s="53">
        <v>0.84443387250237867</v>
      </c>
      <c r="N7" s="53">
        <v>0.83965014577259478</v>
      </c>
      <c r="O7" s="53">
        <v>1.331967213114754</v>
      </c>
      <c r="P7" s="53">
        <v>1.3337854639990958</v>
      </c>
      <c r="Q7" s="53">
        <v>1.3453439401029479</v>
      </c>
      <c r="R7" s="53">
        <v>1.5032211882605582</v>
      </c>
      <c r="S7" s="53">
        <v>2.3128574981347922</v>
      </c>
      <c r="T7" s="53">
        <v>2.3444319740616035</v>
      </c>
      <c r="U7" s="53">
        <v>2.6178709763590224</v>
      </c>
      <c r="V7" s="53">
        <v>3.2605766639719751</v>
      </c>
      <c r="W7" s="53">
        <v>3.7037037037037033</v>
      </c>
      <c r="X7" s="53">
        <v>4.68280108835744</v>
      </c>
      <c r="Y7" s="53">
        <v>5.5555555555555554</v>
      </c>
      <c r="Z7" s="53">
        <v>7.6137017846862403</v>
      </c>
      <c r="AA7" s="53">
        <v>8.4908490849084899</v>
      </c>
      <c r="AB7" s="53">
        <v>9.0882266155208029</v>
      </c>
      <c r="AC7" s="53">
        <v>11.496815286624203</v>
      </c>
      <c r="AD7" s="53">
        <v>12.312056737588653</v>
      </c>
      <c r="AE7" s="53">
        <v>13.797732696897375</v>
      </c>
      <c r="AF7" s="53">
        <v>15.290973871733968</v>
      </c>
      <c r="AG7" s="53">
        <v>17.508471841213492</v>
      </c>
      <c r="AH7" s="53">
        <v>17.70319707332591</v>
      </c>
      <c r="AI7" s="53">
        <v>20.457453614843249</v>
      </c>
      <c r="AJ7" s="53">
        <v>23.452341958729122</v>
      </c>
      <c r="AK7" s="53">
        <v>24.928774928774931</v>
      </c>
      <c r="AL7" s="53">
        <v>25.778103258879533</v>
      </c>
      <c r="AM7" s="53">
        <v>28.159142444856734</v>
      </c>
      <c r="AN7" s="53">
        <v>30.103875349580505</v>
      </c>
      <c r="AO7" s="53">
        <v>32.224880382775119</v>
      </c>
      <c r="AP7" s="53">
        <v>35.783945986496626</v>
      </c>
      <c r="AQ7" s="53">
        <v>36.412278231484088</v>
      </c>
      <c r="AR7" s="53">
        <v>40.090344438170526</v>
      </c>
      <c r="AS7" s="53">
        <v>40.716510903426787</v>
      </c>
      <c r="AT7" s="53">
        <v>43.118620204153466</v>
      </c>
      <c r="AU7" s="53">
        <v>46.032962821004212</v>
      </c>
      <c r="AV7" s="53">
        <v>42.986425339366519</v>
      </c>
      <c r="AW7" s="53">
        <v>42.954656265236466</v>
      </c>
      <c r="AX7" s="53">
        <v>46.635514018691588</v>
      </c>
    </row>
    <row r="8" spans="2:51" x14ac:dyDescent="0.25">
      <c r="B8" s="73">
        <v>2023</v>
      </c>
      <c r="C8" s="54">
        <v>0.44923629829290207</v>
      </c>
      <c r="D8" s="54">
        <v>0</v>
      </c>
      <c r="E8" s="54">
        <v>0.16583747927031509</v>
      </c>
      <c r="F8" s="54">
        <v>0.24752475247524752</v>
      </c>
      <c r="G8" s="54">
        <v>0.23012552301255232</v>
      </c>
      <c r="H8" s="54">
        <v>0.45784051888592137</v>
      </c>
      <c r="I8" s="54">
        <v>0.32934650719362107</v>
      </c>
      <c r="J8" s="54">
        <v>0.48151599875737811</v>
      </c>
      <c r="K8" s="54">
        <v>0.53288458841677189</v>
      </c>
      <c r="L8" s="54">
        <v>0.47120418848167539</v>
      </c>
      <c r="M8" s="54">
        <v>0.44843049327354262</v>
      </c>
      <c r="N8" s="54">
        <v>0.5853322621370366</v>
      </c>
      <c r="O8" s="54">
        <v>0.75049070546126306</v>
      </c>
      <c r="P8" s="54">
        <v>0.94771922516142471</v>
      </c>
      <c r="Q8" s="54">
        <v>1.1191443002872141</v>
      </c>
      <c r="R8" s="54">
        <v>1.2837209302325581</v>
      </c>
      <c r="S8" s="54">
        <v>1.3198616420899325</v>
      </c>
      <c r="T8" s="54">
        <v>1.626527677929547</v>
      </c>
      <c r="U8" s="54">
        <v>2.0233041279017252</v>
      </c>
      <c r="V8" s="54">
        <v>2.0516036552589143</v>
      </c>
      <c r="W8" s="54">
        <v>2.5394279604383856</v>
      </c>
      <c r="X8" s="54">
        <v>2.8969860548807915</v>
      </c>
      <c r="Y8" s="54">
        <v>3.1710291772211274</v>
      </c>
      <c r="Z8" s="54">
        <v>3.6622187591311972</v>
      </c>
      <c r="AA8" s="54">
        <v>4.8056099824688046</v>
      </c>
      <c r="AB8" s="54">
        <v>5.5757827941329445</v>
      </c>
      <c r="AC8" s="54">
        <v>6.3986409966024924</v>
      </c>
      <c r="AD8" s="54">
        <v>7.696745903531041</v>
      </c>
      <c r="AE8" s="54">
        <v>9.269356597600872</v>
      </c>
      <c r="AF8" s="54">
        <v>10.740094692250187</v>
      </c>
      <c r="AG8" s="54">
        <v>12.70591239943813</v>
      </c>
      <c r="AH8" s="54">
        <v>14.633214467651554</v>
      </c>
      <c r="AI8" s="54">
        <v>17.577807848443843</v>
      </c>
      <c r="AJ8" s="54">
        <v>18.743257820927724</v>
      </c>
      <c r="AK8" s="54">
        <v>20.953904318743639</v>
      </c>
      <c r="AL8" s="54">
        <v>24.068653539116553</v>
      </c>
      <c r="AM8" s="54">
        <v>25.57451008036092</v>
      </c>
      <c r="AN8" s="54">
        <v>27.213160462846787</v>
      </c>
      <c r="AO8" s="54">
        <v>29.992452830188682</v>
      </c>
      <c r="AP8" s="54">
        <v>31.082529474812432</v>
      </c>
      <c r="AQ8" s="54">
        <v>35.399876007439552</v>
      </c>
      <c r="AR8" s="54">
        <v>37.525740535403138</v>
      </c>
      <c r="AS8" s="54">
        <v>38.951502732240442</v>
      </c>
      <c r="AT8" s="54">
        <v>40.519207156639183</v>
      </c>
      <c r="AU8" s="54">
        <v>42.896660738984387</v>
      </c>
      <c r="AV8" s="54">
        <v>44.160866202629542</v>
      </c>
      <c r="AW8" s="54">
        <v>44.300635785649412</v>
      </c>
      <c r="AX8" s="54">
        <v>47.259439707673565</v>
      </c>
    </row>
    <row r="9" spans="2:51" x14ac:dyDescent="0.25">
      <c r="B9" s="14" t="s">
        <v>2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</row>
    <row r="14" spans="2:51" x14ac:dyDescent="0.25"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2F069-2670-4B7F-94CF-F2C344D39968}">
  <dimension ref="B1:AY8"/>
  <sheetViews>
    <sheetView topLeftCell="AG1" zoomScaleNormal="100" workbookViewId="0">
      <selection activeCell="B5" sqref="B5:AY8"/>
    </sheetView>
  </sheetViews>
  <sheetFormatPr defaultColWidth="9.140625" defaultRowHeight="15" x14ac:dyDescent="0.25"/>
  <cols>
    <col min="1" max="1" width="22.140625" style="3" customWidth="1"/>
    <col min="2" max="2" width="96.28515625" style="3" customWidth="1"/>
    <col min="3" max="20" width="13.5703125" style="3" bestFit="1" customWidth="1"/>
    <col min="21" max="21" width="27" style="3" bestFit="1" customWidth="1"/>
    <col min="22" max="67" width="13.5703125" style="3" bestFit="1" customWidth="1"/>
    <col min="68" max="206" width="11.85546875" style="3" bestFit="1" customWidth="1"/>
    <col min="207" max="16384" width="9.140625" style="3"/>
  </cols>
  <sheetData>
    <row r="1" spans="2:51" s="1" customFormat="1" ht="37.5" customHeight="1" x14ac:dyDescent="0.2">
      <c r="B1" s="2" t="s">
        <v>105</v>
      </c>
    </row>
    <row r="2" spans="2:51" s="1" customFormat="1" ht="24" customHeight="1" thickBot="1" x14ac:dyDescent="0.25">
      <c r="B2" s="12" t="s">
        <v>106</v>
      </c>
    </row>
    <row r="3" spans="2:51" s="4" customFormat="1" x14ac:dyDescent="0.25"/>
    <row r="5" spans="2:51" x14ac:dyDescent="0.25">
      <c r="B5" s="40" t="s">
        <v>12</v>
      </c>
      <c r="C5" s="22" t="s">
        <v>49</v>
      </c>
      <c r="D5" s="22" t="s">
        <v>50</v>
      </c>
      <c r="E5" s="22" t="s">
        <v>51</v>
      </c>
      <c r="F5" s="22" t="s">
        <v>52</v>
      </c>
      <c r="G5" s="22" t="s">
        <v>53</v>
      </c>
      <c r="H5" s="22" t="s">
        <v>54</v>
      </c>
      <c r="I5" s="22" t="s">
        <v>55</v>
      </c>
      <c r="J5" s="22" t="s">
        <v>56</v>
      </c>
      <c r="K5" s="15" t="s">
        <v>57</v>
      </c>
      <c r="L5" s="15" t="s">
        <v>58</v>
      </c>
      <c r="M5" s="15" t="s">
        <v>59</v>
      </c>
      <c r="N5" s="15" t="s">
        <v>60</v>
      </c>
      <c r="O5" s="15" t="s">
        <v>61</v>
      </c>
      <c r="P5" s="15" t="s">
        <v>62</v>
      </c>
      <c r="Q5" s="15" t="s">
        <v>63</v>
      </c>
      <c r="R5" s="15" t="s">
        <v>64</v>
      </c>
      <c r="S5" s="15" t="s">
        <v>65</v>
      </c>
      <c r="T5" s="15" t="s">
        <v>66</v>
      </c>
      <c r="U5" s="15" t="s">
        <v>67</v>
      </c>
      <c r="V5" s="15" t="s">
        <v>68</v>
      </c>
      <c r="W5" s="15" t="s">
        <v>69</v>
      </c>
      <c r="X5" s="15" t="s">
        <v>70</v>
      </c>
      <c r="Y5" s="15" t="s">
        <v>71</v>
      </c>
      <c r="Z5" s="15" t="s">
        <v>72</v>
      </c>
      <c r="AA5" s="15" t="s">
        <v>73</v>
      </c>
      <c r="AB5" s="15" t="s">
        <v>74</v>
      </c>
      <c r="AC5" s="15" t="s">
        <v>75</v>
      </c>
      <c r="AD5" s="15" t="s">
        <v>76</v>
      </c>
      <c r="AE5" s="15" t="s">
        <v>77</v>
      </c>
      <c r="AF5" s="15" t="s">
        <v>78</v>
      </c>
      <c r="AG5" s="15" t="s">
        <v>79</v>
      </c>
      <c r="AH5" s="15" t="s">
        <v>80</v>
      </c>
      <c r="AI5" s="15" t="s">
        <v>81</v>
      </c>
      <c r="AJ5" s="15" t="s">
        <v>82</v>
      </c>
      <c r="AK5" s="15" t="s">
        <v>83</v>
      </c>
      <c r="AL5" s="15" t="s">
        <v>84</v>
      </c>
      <c r="AM5" s="15" t="s">
        <v>85</v>
      </c>
      <c r="AN5" s="15" t="s">
        <v>86</v>
      </c>
      <c r="AO5" s="15" t="s">
        <v>87</v>
      </c>
      <c r="AP5" s="15" t="s">
        <v>88</v>
      </c>
      <c r="AQ5" s="15" t="s">
        <v>89</v>
      </c>
      <c r="AR5" s="15" t="s">
        <v>90</v>
      </c>
      <c r="AS5" s="15" t="s">
        <v>91</v>
      </c>
      <c r="AT5" s="15" t="s">
        <v>92</v>
      </c>
      <c r="AU5" s="15" t="s">
        <v>93</v>
      </c>
      <c r="AV5" s="15" t="s">
        <v>94</v>
      </c>
      <c r="AW5" s="15" t="s">
        <v>95</v>
      </c>
      <c r="AX5" s="15" t="s">
        <v>96</v>
      </c>
      <c r="AY5" s="15" t="s">
        <v>102</v>
      </c>
    </row>
    <row r="6" spans="2:51" x14ac:dyDescent="0.25">
      <c r="B6" s="72" t="s">
        <v>107</v>
      </c>
      <c r="C6" s="53">
        <v>1.9908773209829547</v>
      </c>
      <c r="D6" s="53">
        <v>1.9903486232711585</v>
      </c>
      <c r="E6" s="53">
        <v>1.9735294273146384</v>
      </c>
      <c r="F6" s="53">
        <v>1.9493084633929705</v>
      </c>
      <c r="G6" s="53">
        <v>1.9794111893583723</v>
      </c>
      <c r="H6" s="53">
        <v>2.0344618385991624</v>
      </c>
      <c r="I6" s="53">
        <v>2.0093817408958254</v>
      </c>
      <c r="J6" s="53">
        <v>2.0160565495072538</v>
      </c>
      <c r="K6" s="53">
        <v>2.049761028634268</v>
      </c>
      <c r="L6" s="53">
        <v>2.0603680264771813</v>
      </c>
      <c r="M6" s="53">
        <v>2.137557892399442</v>
      </c>
      <c r="N6" s="53">
        <v>2.1395074652116906</v>
      </c>
      <c r="O6" s="53">
        <v>2.0640028232457812</v>
      </c>
      <c r="P6" s="53">
        <v>2.0739159053419618</v>
      </c>
      <c r="Q6" s="53">
        <v>1.9785850991836909</v>
      </c>
      <c r="R6" s="53">
        <v>1.9601137228778074</v>
      </c>
      <c r="S6" s="53">
        <v>1.8965047794273147</v>
      </c>
      <c r="T6" s="53">
        <v>1.823081884701603</v>
      </c>
      <c r="U6" s="53">
        <v>1.739415471809838</v>
      </c>
      <c r="V6" s="53">
        <v>1.7214067060017764</v>
      </c>
      <c r="W6" s="53">
        <v>1.6824482933637863</v>
      </c>
      <c r="X6" s="53">
        <v>1.6177158672757264</v>
      </c>
      <c r="Y6" s="53">
        <v>1.5895296705155861</v>
      </c>
      <c r="Z6" s="53">
        <v>1.6436220551537453</v>
      </c>
      <c r="AA6" s="53">
        <v>1.6487438142367719</v>
      </c>
      <c r="AB6" s="53">
        <v>1.7725251660110815</v>
      </c>
      <c r="AC6" s="53">
        <v>1.8351758448589435</v>
      </c>
      <c r="AD6" s="53">
        <v>1.9113413589645984</v>
      </c>
      <c r="AE6" s="53">
        <v>1.9155709406589689</v>
      </c>
      <c r="AF6" s="53">
        <v>2.0207817853064332</v>
      </c>
      <c r="AG6" s="53">
        <v>2.2178208137715183</v>
      </c>
      <c r="AH6" s="53">
        <v>2.1805145814828912</v>
      </c>
      <c r="AI6" s="53">
        <v>2.189436355369454</v>
      </c>
      <c r="AJ6" s="53">
        <v>2.3068733346022081</v>
      </c>
      <c r="AK6" s="53">
        <v>2.2875758681216425</v>
      </c>
      <c r="AL6" s="53">
        <v>2.1557649198494269</v>
      </c>
      <c r="AM6" s="53">
        <v>2.1519979486528782</v>
      </c>
      <c r="AN6" s="53">
        <v>2.2356643615446434</v>
      </c>
      <c r="AO6" s="53">
        <v>2.4212042147781587</v>
      </c>
      <c r="AP6" s="53">
        <v>2.6098832106754641</v>
      </c>
      <c r="AQ6" s="53">
        <v>2.5090671657573069</v>
      </c>
      <c r="AR6" s="53">
        <v>2.4363381867783276</v>
      </c>
      <c r="AS6" s="53">
        <v>2.3790736158693906</v>
      </c>
      <c r="AT6" s="53">
        <v>2.2328226113437379</v>
      </c>
      <c r="AU6" s="53">
        <v>2.169411929535169</v>
      </c>
      <c r="AV6" s="53">
        <v>2.1447613987226664</v>
      </c>
      <c r="AW6" s="53">
        <v>2.0528010404770969</v>
      </c>
      <c r="AX6" s="53">
        <v>2.0570306221714669</v>
      </c>
      <c r="AY6" s="53">
        <v>2.0369070655162207</v>
      </c>
    </row>
    <row r="7" spans="2:51" x14ac:dyDescent="0.25">
      <c r="B7" s="73" t="s">
        <v>108</v>
      </c>
      <c r="C7" s="54">
        <v>0.90858131789189545</v>
      </c>
      <c r="D7" s="54">
        <v>0.897696845679953</v>
      </c>
      <c r="E7" s="54">
        <v>0.98450051157019403</v>
      </c>
      <c r="F7" s="54">
        <v>1.2092648627468054</v>
      </c>
      <c r="G7" s="54">
        <v>1.3006944293271219</v>
      </c>
      <c r="H7" s="54">
        <v>1.4264100833750573</v>
      </c>
      <c r="I7" s="54">
        <v>1.5698130047673988</v>
      </c>
      <c r="J7" s="54">
        <v>1.7518558025121362</v>
      </c>
      <c r="K7" s="54">
        <v>1.9404292835840391</v>
      </c>
      <c r="L7" s="54">
        <v>2.0789341924810065</v>
      </c>
      <c r="M7" s="54">
        <v>2.2451945055184277</v>
      </c>
      <c r="N7" s="54">
        <v>2.3709101595663626</v>
      </c>
      <c r="O7" s="54">
        <v>2.3567603456908377</v>
      </c>
      <c r="P7" s="54">
        <v>2.6128175544767833</v>
      </c>
      <c r="Q7" s="54">
        <v>2.7475128980995711</v>
      </c>
      <c r="R7" s="54">
        <v>2.9252019069595314</v>
      </c>
      <c r="S7" s="54">
        <v>2.9894202930099918</v>
      </c>
      <c r="T7" s="54">
        <v>3.0280601693623876</v>
      </c>
      <c r="U7" s="54">
        <v>3.0125497964603696</v>
      </c>
      <c r="V7" s="54">
        <v>3.0373119707425387</v>
      </c>
      <c r="W7" s="54">
        <v>3.0539107908657508</v>
      </c>
      <c r="X7" s="54">
        <v>3.0245227158935064</v>
      </c>
      <c r="Y7" s="54">
        <v>2.9004397326773623</v>
      </c>
      <c r="Z7" s="54">
        <v>2.7937719050003267</v>
      </c>
      <c r="AA7" s="54">
        <v>2.6386681759801469</v>
      </c>
      <c r="AB7" s="54">
        <v>2.6158107843350678</v>
      </c>
      <c r="AC7" s="54">
        <v>2.4027472407862942</v>
      </c>
      <c r="AD7" s="54">
        <v>2.3581209047173304</v>
      </c>
      <c r="AE7" s="54">
        <v>2.2457387291290245</v>
      </c>
      <c r="AF7" s="54">
        <v>2.1839693493262513</v>
      </c>
      <c r="AG7" s="54">
        <v>2.1309075472930319</v>
      </c>
      <c r="AH7" s="54">
        <v>2.1366218952043017</v>
      </c>
      <c r="AI7" s="54">
        <v>2.0109062411563663</v>
      </c>
      <c r="AJ7" s="54">
        <v>2.0179811480941288</v>
      </c>
      <c r="AK7" s="54">
        <v>1.8713128850382046</v>
      </c>
      <c r="AL7" s="54">
        <v>2.045192328623985</v>
      </c>
      <c r="AM7" s="54">
        <v>1.9300890349826936</v>
      </c>
      <c r="AN7" s="54">
        <v>1.9518579794065787</v>
      </c>
      <c r="AO7" s="54">
        <v>1.8027407101029669</v>
      </c>
      <c r="AP7" s="54">
        <v>1.7771622004049021</v>
      </c>
      <c r="AQ7" s="54">
        <v>1.7556653677863161</v>
      </c>
      <c r="AR7" s="54">
        <v>1.7178418268498161</v>
      </c>
      <c r="AS7" s="54">
        <v>1.5934867318283739</v>
      </c>
      <c r="AT7" s="54">
        <v>1.5513094020070968</v>
      </c>
      <c r="AU7" s="54">
        <v>1.3771578466160177</v>
      </c>
      <c r="AV7" s="54">
        <v>1.407362257004158</v>
      </c>
      <c r="AW7" s="54">
        <v>1.1983803905348629</v>
      </c>
      <c r="AX7" s="54">
        <v>1.1170189607505931</v>
      </c>
      <c r="AY7" s="54">
        <v>0.99538498378213636</v>
      </c>
    </row>
    <row r="8" spans="2:51" x14ac:dyDescent="0.25">
      <c r="B8" s="14" t="s">
        <v>2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30</vt:i4>
      </vt:variant>
    </vt:vector>
  </HeadingPairs>
  <TitlesOfParts>
    <vt:vector size="30" baseType="lpstr">
      <vt:lpstr>Kapitel 3</vt:lpstr>
      <vt:lpstr>Figur 3.1</vt:lpstr>
      <vt:lpstr>Figur 3.2</vt:lpstr>
      <vt:lpstr>Figur 3.3</vt:lpstr>
      <vt:lpstr>Figur 3.4</vt:lpstr>
      <vt:lpstr>Figur 3.5</vt:lpstr>
      <vt:lpstr>Figur 3.6</vt:lpstr>
      <vt:lpstr>Figur 3.7</vt:lpstr>
      <vt:lpstr>Figur 3.8</vt:lpstr>
      <vt:lpstr>Figur 3.9</vt:lpstr>
      <vt:lpstr>Figur 3.10</vt:lpstr>
      <vt:lpstr>Figur 3.11</vt:lpstr>
      <vt:lpstr>Figur 3.12</vt:lpstr>
      <vt:lpstr>Figur 3.13</vt:lpstr>
      <vt:lpstr>Figur 3.14</vt:lpstr>
      <vt:lpstr>Figur 3.15</vt:lpstr>
      <vt:lpstr>Figur 3.16</vt:lpstr>
      <vt:lpstr>Figur 3.17</vt:lpstr>
      <vt:lpstr>Figur 3.18</vt:lpstr>
      <vt:lpstr>Figur 3.19</vt:lpstr>
      <vt:lpstr>Figur 3.20</vt:lpstr>
      <vt:lpstr>Figur 3.21</vt:lpstr>
      <vt:lpstr>Figur 3.22</vt:lpstr>
      <vt:lpstr>Figur 3.23</vt:lpstr>
      <vt:lpstr>Figur 3.24</vt:lpstr>
      <vt:lpstr>Figur 3.25</vt:lpstr>
      <vt:lpstr>Figur 3.26</vt:lpstr>
      <vt:lpstr>Figur 3.27</vt:lpstr>
      <vt:lpstr>Figur B.1</vt:lpstr>
      <vt:lpstr>Figur B.2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Lærke Thorø Borch Sloth</dc:creator>
  <cp:lastModifiedBy>Marie Louise Tidemand Nielsen</cp:lastModifiedBy>
  <dcterms:created xsi:type="dcterms:W3CDTF">2023-05-10T09:55:25Z</dcterms:created>
  <dcterms:modified xsi:type="dcterms:W3CDTF">2025-02-26T11:29:51Z</dcterms:modified>
</cp:coreProperties>
</file>