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. Større projekter og faste opgørelser\Status på arbejdsmarkedet\2025\Februar\6. Figurer\Excelark til hjemmesiden\"/>
    </mc:Choice>
  </mc:AlternateContent>
  <xr:revisionPtr revIDLastSave="0" documentId="13_ncr:1_{8D6B6728-DA99-440C-8644-0D524C2EE143}" xr6:coauthVersionLast="36" xr6:coauthVersionMax="36" xr10:uidLastSave="{00000000-0000-0000-0000-000000000000}"/>
  <bookViews>
    <workbookView xWindow="0" yWindow="0" windowWidth="28800" windowHeight="13725" firstSheet="22" activeTab="23" xr2:uid="{773A7D04-8255-4526-BA4A-86FB8E3EA73F}"/>
  </bookViews>
  <sheets>
    <sheet name="Kapitel 4" sheetId="2" r:id="rId1"/>
    <sheet name="Figur 4.1" sheetId="5" r:id="rId2"/>
    <sheet name="Figur 4.2" sheetId="16" r:id="rId3"/>
    <sheet name="Figur 4.3" sheetId="17" r:id="rId4"/>
    <sheet name="Figur 4.4" sheetId="18" r:id="rId5"/>
    <sheet name="Figur 4.5" sheetId="19" r:id="rId6"/>
    <sheet name="Figur 4.6" sheetId="20" r:id="rId7"/>
    <sheet name="Figur 4.7" sheetId="21" r:id="rId8"/>
    <sheet name="Figur 4.8" sheetId="22" r:id="rId9"/>
    <sheet name="Figur 4.9" sheetId="23" r:id="rId10"/>
    <sheet name="Figur 4.10" sheetId="24" r:id="rId11"/>
    <sheet name="Figur 4.11" sheetId="25" r:id="rId12"/>
    <sheet name="Figur 4.12" sheetId="40" r:id="rId13"/>
    <sheet name="Figur 4.13" sheetId="26" r:id="rId14"/>
    <sheet name="Figur 4.14" sheetId="27" r:id="rId15"/>
    <sheet name="Figur 4.15" sheetId="29" r:id="rId16"/>
    <sheet name="Figur 4.16" sheetId="42" r:id="rId17"/>
    <sheet name="Figur 4.17" sheetId="41" r:id="rId18"/>
    <sheet name="Figur 4.18" sheetId="33" r:id="rId19"/>
    <sheet name="Figur 4.19" sheetId="34" r:id="rId20"/>
    <sheet name="Figur 4.20" sheetId="37" r:id="rId21"/>
    <sheet name="Figur 4.21" sheetId="36" r:id="rId22"/>
    <sheet name="Figur 4.22" sheetId="38" r:id="rId23"/>
    <sheet name="Figur 4.23" sheetId="30" r:id="rId24"/>
    <sheet name="Figur 4.24" sheetId="31" r:id="rId25"/>
    <sheet name="Figur 4.25" sheetId="43" r:id="rId26"/>
    <sheet name="Figur 4.26" sheetId="44" r:id="rId27"/>
    <sheet name="Figur 4.27" sheetId="45" r:id="rId28"/>
    <sheet name="Figur 4.28" sheetId="46" r:id="rId29"/>
    <sheet name="Figur 4.29" sheetId="47" r:id="rId30"/>
    <sheet name="Figur 4.30" sheetId="48" r:id="rId31"/>
    <sheet name="Figur 4.31" sheetId="49" r:id="rId32"/>
    <sheet name="Figur 4.32" sheetId="50" r:id="rId33"/>
    <sheet name="Figur 4.33" sheetId="51" r:id="rId34"/>
    <sheet name="Figur 4.34" sheetId="52" r:id="rId35"/>
    <sheet name="Figur 4.35" sheetId="53" r:id="rId36"/>
    <sheet name="Figur B.3" sheetId="54" r:id="rId37"/>
    <sheet name="Figur B.4" sheetId="55" r:id="rId38"/>
    <sheet name="Figur B.5" sheetId="56" r:id="rId39"/>
    <sheet name="Figur B.6" sheetId="57" r:id="rId40"/>
    <sheet name="Figur B.7" sheetId="58" r:id="rId41"/>
    <sheet name="Figur B.8" sheetId="59" r:id="rId42"/>
    <sheet name="Figur B.9" sheetId="60" r:id="rId43"/>
    <sheet name="Figur B.10" sheetId="61" r:id="rId44"/>
    <sheet name="Figur B.11" sheetId="62" r:id="rId45"/>
    <sheet name="Figur B.12" sheetId="63" r:id="rId46"/>
    <sheet name="Figur B.13" sheetId="64" r:id="rId47"/>
    <sheet name="Figur B.14" sheetId="65" r:id="rId48"/>
  </sheets>
  <externalReferences>
    <externalReference r:id="rId4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2" l="1"/>
  <c r="C8" i="22"/>
  <c r="C7" i="22"/>
  <c r="C6" i="22"/>
  <c r="B2" i="2" l="1"/>
</calcChain>
</file>

<file path=xl/sharedStrings.xml><?xml version="1.0" encoding="utf-8"?>
<sst xmlns="http://schemas.openxmlformats.org/spreadsheetml/2006/main" count="1725" uniqueCount="478">
  <si>
    <t>Figurer</t>
  </si>
  <si>
    <t>Pct.</t>
  </si>
  <si>
    <t>Uge 1</t>
  </si>
  <si>
    <t>Uge 2</t>
  </si>
  <si>
    <t>Uge 3</t>
  </si>
  <si>
    <t>Uge 4</t>
  </si>
  <si>
    <t>Uge 5</t>
  </si>
  <si>
    <t>Uge 6</t>
  </si>
  <si>
    <t>Uge 7</t>
  </si>
  <si>
    <t>Uge 8</t>
  </si>
  <si>
    <t>Uge 9</t>
  </si>
  <si>
    <t>Uge 10</t>
  </si>
  <si>
    <t>Uge 11</t>
  </si>
  <si>
    <t>Uge 12</t>
  </si>
  <si>
    <t>Uge 13</t>
  </si>
  <si>
    <t>Uge 14</t>
  </si>
  <si>
    <t>Uge 15</t>
  </si>
  <si>
    <t>Uge 16</t>
  </si>
  <si>
    <t>Uge 17</t>
  </si>
  <si>
    <t>Uge 18</t>
  </si>
  <si>
    <t>Uge 19</t>
  </si>
  <si>
    <t>Uge 20</t>
  </si>
  <si>
    <t>Uge 21</t>
  </si>
  <si>
    <t>Uge 22</t>
  </si>
  <si>
    <t>Uge 23</t>
  </si>
  <si>
    <t>Uge 24</t>
  </si>
  <si>
    <t>Uge 25</t>
  </si>
  <si>
    <t>Uge 26</t>
  </si>
  <si>
    <t>Uge 27</t>
  </si>
  <si>
    <t>Uge 28</t>
  </si>
  <si>
    <t>Uge 29</t>
  </si>
  <si>
    <t>Uge 30</t>
  </si>
  <si>
    <t>Uge 31</t>
  </si>
  <si>
    <t>Uge 32</t>
  </si>
  <si>
    <t>Uge 33</t>
  </si>
  <si>
    <t>Uge 34</t>
  </si>
  <si>
    <t>Uge 35</t>
  </si>
  <si>
    <t>Uge 36</t>
  </si>
  <si>
    <t>Uge 37</t>
  </si>
  <si>
    <t>Uge 38</t>
  </si>
  <si>
    <t>Uge 39</t>
  </si>
  <si>
    <t>Uge 40</t>
  </si>
  <si>
    <t>Uge 41</t>
  </si>
  <si>
    <t>Uge 42</t>
  </si>
  <si>
    <t>Uge 43</t>
  </si>
  <si>
    <t>Uge 44</t>
  </si>
  <si>
    <t>Uge 45</t>
  </si>
  <si>
    <t>Uge 46</t>
  </si>
  <si>
    <t>Uge 47</t>
  </si>
  <si>
    <t>Uge 48</t>
  </si>
  <si>
    <t>Uge 49</t>
  </si>
  <si>
    <t>Uge 50</t>
  </si>
  <si>
    <t>Uge 51</t>
  </si>
  <si>
    <t>Uge 52</t>
  </si>
  <si>
    <t>KVU</t>
  </si>
  <si>
    <t>LVU</t>
  </si>
  <si>
    <t>Kroner</t>
  </si>
  <si>
    <t>Status på arbejdsmarkedet, februar 2025</t>
  </si>
  <si>
    <t>Figur 4.1</t>
  </si>
  <si>
    <t>Figur 4.2</t>
  </si>
  <si>
    <t>Figur 4.3</t>
  </si>
  <si>
    <t>Figur 4.4</t>
  </si>
  <si>
    <t>Figur 4.5</t>
  </si>
  <si>
    <t>Figur 4.6</t>
  </si>
  <si>
    <t>Figur 4.7</t>
  </si>
  <si>
    <t>Figur 4.8</t>
  </si>
  <si>
    <t>Figur 4.9</t>
  </si>
  <si>
    <t>Figur 4.10</t>
  </si>
  <si>
    <t>Figur 4.11</t>
  </si>
  <si>
    <t>Figur 4.13</t>
  </si>
  <si>
    <t>Figur 4.14</t>
  </si>
  <si>
    <t>Figur 4.15</t>
  </si>
  <si>
    <t>Figur 4.16</t>
  </si>
  <si>
    <t>Figur 4.17</t>
  </si>
  <si>
    <t>Figur 4.18</t>
  </si>
  <si>
    <t>Figur 4.19</t>
  </si>
  <si>
    <t>Figur 4.20</t>
  </si>
  <si>
    <t>Figur 4.21</t>
  </si>
  <si>
    <t>Figur 4.22</t>
  </si>
  <si>
    <t>Dimittendledige udgør den laveste andel af dagpengemodtagere i 12 år</t>
  </si>
  <si>
    <t>Markant stigning i studerendes tilknytning til en A-kasse efter gratis medlemsskab</t>
  </si>
  <si>
    <t>Dimittendledige udgør en faldende andel af alle dagpengemodtagere</t>
  </si>
  <si>
    <t>Andel udgifter til dimittendledige af alle dagpengeudgifter er faldet siden 2019</t>
  </si>
  <si>
    <t>Særligt mange dimittendledige i juli hvert år</t>
  </si>
  <si>
    <t>Dimittender fylder mest i studiebyerne, og særligt i juli udgør de over 30 pct. af ledige</t>
  </si>
  <si>
    <t>Mange dimittendledige har et job i den første måned, de modtager dagpenge</t>
  </si>
  <si>
    <t>Der er færre ledige dimittender fra erhvervsuddannelser</t>
  </si>
  <si>
    <t>Top 5 og bund 5 uddannelser ift. andel dimittender på dimittenddagpenge</t>
  </si>
  <si>
    <t>Faldende andel dimittendledige, som er på dagpenge i mere end tre måneder</t>
  </si>
  <si>
    <t>Figur 4.12</t>
  </si>
  <si>
    <t>Dimittendledige fra mellemlange videregående uddannelser er kortest tid på dagpenge</t>
  </si>
  <si>
    <t>To-tredjedele af ledige dimittender med en humanistisk kandidat er ledig i mere end tre måneder</t>
  </si>
  <si>
    <t>Dimittender kan se frem til en høj medianindkomst i fremtiden</t>
  </si>
  <si>
    <t>Mødre til dimittendledige har i højere grad en mellem- eller lang uddannelse end øvrige ledige</t>
  </si>
  <si>
    <t>Afgangskurver til beskæftigelse for nyindplacerede ikke-forsørgere i 2022 og 2023</t>
  </si>
  <si>
    <t>Afgangskurver til beskæftigelse for nyindplacerede forsørgere i 2022 og 2023</t>
  </si>
  <si>
    <t>Der er flere med ét års dagpenge, som opbruger dagpengeretten end personer med to år</t>
  </si>
  <si>
    <t>Én måned efter opbrugt dagpengeret er næsten hver tredje i beskæftigelse</t>
  </si>
  <si>
    <t>Forsikringsgraden har været nogenlunde stabil siden 1980’erne og frem til i dag</t>
  </si>
  <si>
    <t>Forsikringsgraden er faldet markant for ufaglærte unge mellem 18 og 29 år</t>
  </si>
  <si>
    <t>Flere i den midterste del af indkomstfordelingen er medlem af en a-kasse</t>
  </si>
  <si>
    <t>Figur 4.23</t>
  </si>
  <si>
    <t>Figur 4.24</t>
  </si>
  <si>
    <t>Figur 4.25</t>
  </si>
  <si>
    <t>Figur 4.26</t>
  </si>
  <si>
    <t>Figur 4.27</t>
  </si>
  <si>
    <t>Figur 4.28</t>
  </si>
  <si>
    <t>Figur 4.29</t>
  </si>
  <si>
    <t>Forsikringsgraden er faldet mest blandt ufaglærte</t>
  </si>
  <si>
    <t>Forsikringsgraden er højest i de nordjyske kommuner…</t>
  </si>
  <si>
    <t>… og den er også højest i Nordjylland, når man ser blandt arbejdsstyrken</t>
  </si>
  <si>
    <t>Markant stigning i studerendes tilknytning til a-kasser siden 2009…</t>
  </si>
  <si>
    <t>… og den er steget blandt alle uddannelsesgrupper</t>
  </si>
  <si>
    <t>Andel dimittender, der er medlem af en a-kasse, fordelt på årgange for dimission (for dimittender, der var medlem ved dimission)</t>
  </si>
  <si>
    <t>Andel dimittender, der er medlem af en a-kasse, blandt alle dimittender</t>
  </si>
  <si>
    <t>Figur 4.30</t>
  </si>
  <si>
    <t>Figur 4.31</t>
  </si>
  <si>
    <t>Figur 4.32</t>
  </si>
  <si>
    <t>Figur 4.33</t>
  </si>
  <si>
    <t>Andel dimittender medlem af en a-kasse et år før dimission, for berørt og ikke-berørt gruppe</t>
  </si>
  <si>
    <t>Forskel mellem grupperne på medlemskab af en a-kasse et år før dimission, op til og efter regelændring</t>
  </si>
  <si>
    <t>Andel dimittender på dagpenge den første måned efter dimission, for berørt og ikke-berørt gruppe</t>
  </si>
  <si>
    <t>Forskel mellem grupperne på andel på dagpenge den første måned efter dimission, op til og efter regelændring</t>
  </si>
  <si>
    <t>Figur 4.34</t>
  </si>
  <si>
    <t>Figur 4.35</t>
  </si>
  <si>
    <t>Der er ikke en effekt på tilknytningen til a-akasser efter tre år…</t>
  </si>
  <si>
    <t>… og der er heller ikke en effekt på at være på dagpenge efter 5 måneder</t>
  </si>
  <si>
    <t>Andel dimittendledige af dagpengemodtagere</t>
  </si>
  <si>
    <t>Andel studerende medlem af en a-kasse</t>
  </si>
  <si>
    <t>Kilde: Jobindsats.dk og egne beregninger.</t>
  </si>
  <si>
    <t>Kilde: Registerdata fra Danmarks Statistik og egne beregninger.</t>
  </si>
  <si>
    <t>Andel dimittendledige af dagpengemodtagere (pct.)</t>
  </si>
  <si>
    <t>Antal dimittendledige (antal)</t>
  </si>
  <si>
    <t>Forsørgelsesudgifter til dagpengemodtagere (mia. kr.)</t>
  </si>
  <si>
    <t>Forsørgelsesudgifter til dimittendledige (mia. kr.)</t>
  </si>
  <si>
    <t>Andel udgifter til dimittendledige af alle dagpengeudgifter (pct.)</t>
  </si>
  <si>
    <t>Kilde: Registerdata fra STAR og egne beregninger.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</si>
  <si>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</si>
  <si>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</si>
  <si>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</si>
  <si>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</si>
  <si>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</si>
  <si>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</si>
  <si>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</si>
  <si>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</si>
  <si>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</si>
  <si>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</si>
  <si>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</si>
  <si>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</si>
  <si>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</si>
  <si>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</si>
  <si>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</si>
  <si>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</si>
  <si>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</si>
  <si>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</si>
  <si>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</si>
  <si>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</si>
  <si>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</si>
  <si>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</si>
  <si>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</si>
  <si>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</si>
  <si>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</si>
  <si>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 kommune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</si>
  <si>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</si>
  <si>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</si>
  <si>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</si>
  <si>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</si>
  <si>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</si>
  <si>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</si>
  <si>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</si>
  <si>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</si>
  <si>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</si>
  <si>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</si>
  <si>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</si>
  <si>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</si>
  <si>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</si>
  <si>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</si>
  <si>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 kommune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</si>
  <si>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</si>
  <si>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</si>
  <si>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</si>
  <si>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</si>
  <si>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</si>
  <si>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</si>
  <si>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</si>
  <si>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</si>
  <si>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</si>
  <si>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</si>
  <si>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</si>
  <si>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</si>
  <si>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</si>
  <si>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</si>
  <si>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</si>
  <si>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</si>
  <si>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</si>
  <si>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</si>
  <si>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</si>
  <si>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</si>
  <si>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</si>
  <si>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</si>
  <si>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</si>
  <si>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</si>
  <si>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</si>
  <si>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</si>
  <si>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</si>
  <si>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</si>
  <si>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</si>
  <si>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</si>
  <si>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</si>
  <si>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</si>
  <si>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</si>
  <si>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</si>
  <si>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</si>
  <si>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</si>
  <si>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</si>
  <si>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</si>
  <si>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</si>
  <si>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</si>
  <si>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</si>
  <si>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</si>
  <si>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</si>
  <si>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</si>
  <si>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</si>
  <si>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</si>
  <si>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</si>
  <si>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</si>
  <si>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</si>
  <si>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</si>
  <si>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</si>
  <si>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</si>
  <si>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</si>
  <si>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</si>
  <si>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</si>
  <si>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</si>
  <si>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</si>
  <si>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</si>
  <si>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</si>
  <si>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</si>
  <si>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</si>
  <si>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</si>
  <si>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</si>
  <si>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</si>
  <si>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</si>
  <si>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 kommune</t>
  </si>
  <si>
    <t>Aabenraa</t>
  </si>
  <si>
    <t>Aalborg</t>
  </si>
  <si>
    <t>Aarhus</t>
  </si>
  <si>
    <t>15-20 pct.</t>
  </si>
  <si>
    <t>Mindre end 15 pct.</t>
  </si>
  <si>
    <t>20-25 pct.</t>
  </si>
  <si>
    <t>25-30 pct.</t>
  </si>
  <si>
    <t>Over 30 pct.</t>
  </si>
  <si>
    <t>Ikke data</t>
  </si>
  <si>
    <t>Andel dimittender af dagpengemodtagere</t>
  </si>
  <si>
    <t>Øvrige nyledige (2023)</t>
  </si>
  <si>
    <t>Fritagede dimittender i første måned</t>
  </si>
  <si>
    <t>MVU</t>
  </si>
  <si>
    <t>Erhvervsfaglig</t>
  </si>
  <si>
    <t>Personer</t>
  </si>
  <si>
    <t>Dimittender</t>
  </si>
  <si>
    <t>Ledig på dimittendsats</t>
  </si>
  <si>
    <t>På alm. dagpenge</t>
  </si>
  <si>
    <t>Heraf alm. dagpenge</t>
  </si>
  <si>
    <t>Ledige dimittender</t>
  </si>
  <si>
    <t>Byggeriområdet</t>
  </si>
  <si>
    <t>Cykel-, automekanik</t>
  </si>
  <si>
    <t>Strøm og elektronik</t>
  </si>
  <si>
    <t>Jordbrug og natur</t>
  </si>
  <si>
    <t>Kontor, handel mv.</t>
  </si>
  <si>
    <t>Sundhedsvidenskab</t>
  </si>
  <si>
    <t>Humaniora</t>
  </si>
  <si>
    <t>Kunstnerisk</t>
  </si>
  <si>
    <t>Laboratorie mv.</t>
  </si>
  <si>
    <t>Medier og kom.</t>
  </si>
  <si>
    <t>Andel dimittendledige i mere end tre måneder</t>
  </si>
  <si>
    <t>KVU mv.</t>
  </si>
  <si>
    <t>Stoppet på dagpenge inden for tre måneder</t>
  </si>
  <si>
    <t>Fortsat på dagpenge efter tre måneder</t>
  </si>
  <si>
    <t>Naturvidenskab</t>
  </si>
  <si>
    <t>Teknisk videnskab</t>
  </si>
  <si>
    <t>Samfundsvidenskab</t>
  </si>
  <si>
    <t>Pædagogisk</t>
  </si>
  <si>
    <t>Sundhedsfaglig</t>
  </si>
  <si>
    <t>Mellemlang
videregående</t>
  </si>
  <si>
    <t>Kort videregående
og bach.</t>
  </si>
  <si>
    <t>Lang videregående</t>
  </si>
  <si>
    <t>PHD</t>
  </si>
  <si>
    <t>Ufaglært medianløn</t>
  </si>
  <si>
    <t>Medianløn</t>
  </si>
  <si>
    <t>Alle dimittender</t>
  </si>
  <si>
    <t>Øvrige dagpengemodtagere</t>
  </si>
  <si>
    <t>Ufaglært</t>
  </si>
  <si>
    <t>Kort videregående</t>
  </si>
  <si>
    <t>Mellemlang videregående</t>
  </si>
  <si>
    <t>Forskel i pct.-point til dimittendledige</t>
  </si>
  <si>
    <t>1 års dagpengeret</t>
  </si>
  <si>
    <t>2 års dagpengeret</t>
  </si>
  <si>
    <t xml:space="preserve">Andel opbrugt </t>
  </si>
  <si>
    <t>Efter 1 måned</t>
  </si>
  <si>
    <t>Efter 3 måneder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</si>
  <si>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</si>
  <si>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</si>
  <si>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</si>
  <si>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</si>
  <si>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</si>
  <si>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</si>
  <si>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</si>
  <si>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</si>
  <si>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</si>
  <si>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</si>
  <si>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</si>
  <si>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</si>
  <si>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</si>
  <si>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</si>
  <si>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</si>
  <si>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</si>
  <si>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</si>
  <si>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</si>
  <si>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</si>
  <si>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</si>
  <si>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</si>
  <si>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</si>
  <si>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</si>
  <si>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</si>
  <si>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</si>
  <si>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</si>
  <si>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</si>
  <si>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</si>
  <si>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</si>
  <si>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</si>
  <si>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</si>
  <si>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</si>
  <si>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</si>
  <si>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</si>
  <si>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</si>
  <si>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</si>
  <si>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</si>
  <si>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</si>
  <si>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 alt</t>
  </si>
  <si>
    <t>18-29-årige</t>
  </si>
  <si>
    <t>30-44-årige</t>
  </si>
  <si>
    <t>45-59-årige</t>
  </si>
  <si>
    <t>Kompetencegivende uddannelse</t>
  </si>
  <si>
    <t>Ufaglærte</t>
  </si>
  <si>
    <t>18-29 årige (uden studerende)</t>
  </si>
  <si>
    <t>1. decil</t>
  </si>
  <si>
    <t>2. decil</t>
  </si>
  <si>
    <t>3. decil</t>
  </si>
  <si>
    <t>4. decil</t>
  </si>
  <si>
    <t>5. decil</t>
  </si>
  <si>
    <t>6. decil</t>
  </si>
  <si>
    <t>7. decil</t>
  </si>
  <si>
    <t>8. decil</t>
  </si>
  <si>
    <t>9. decil</t>
  </si>
  <si>
    <t>10. decil</t>
  </si>
  <si>
    <t>Forsikringsgrad (2022)</t>
  </si>
  <si>
    <t>Erhversfaglig</t>
  </si>
  <si>
    <t>Kort videregående 
og bach.</t>
  </si>
  <si>
    <t>Ærø</t>
  </si>
  <si>
    <t>60-62 pct</t>
  </si>
  <si>
    <t>Over 66 pct.</t>
  </si>
  <si>
    <t>64-66 pct.</t>
  </si>
  <si>
    <t>62-64 pct.</t>
  </si>
  <si>
    <t>Under 60 pct.</t>
  </si>
  <si>
    <t>Halsnæs</t>
  </si>
  <si>
    <t>Forsikringsgrad i befolkningen (18-59 år)</t>
  </si>
  <si>
    <t>70-72 pct</t>
  </si>
  <si>
    <t>72-74 pct.</t>
  </si>
  <si>
    <t>Over 76 pct.</t>
  </si>
  <si>
    <t>74-76 pct.</t>
  </si>
  <si>
    <t>Under 70 pct.</t>
  </si>
  <si>
    <t>Forsikringsgrad i arbejdsstyrken (18-59 år)</t>
  </si>
  <si>
    <t>Studerende medlem af en a-kasse</t>
  </si>
  <si>
    <t>Lang videregående mv.</t>
  </si>
  <si>
    <t>2 år før</t>
  </si>
  <si>
    <t>1 år før</t>
  </si>
  <si>
    <t>1 år</t>
  </si>
  <si>
    <t>3 år</t>
  </si>
  <si>
    <t>4 år</t>
  </si>
  <si>
    <t>5 år</t>
  </si>
  <si>
    <t>7 år</t>
  </si>
  <si>
    <t>9 år</t>
  </si>
  <si>
    <t>10 år</t>
  </si>
  <si>
    <t>11 år</t>
  </si>
  <si>
    <t>13 år</t>
  </si>
  <si>
    <t>15 år</t>
  </si>
  <si>
    <t>Årgang 99-01</t>
  </si>
  <si>
    <t>Årgang 06-08</t>
  </si>
  <si>
    <t>Årgang 11-13</t>
  </si>
  <si>
    <t>Årgang 18-20</t>
  </si>
  <si>
    <t>Tidspunkt for dimission</t>
  </si>
  <si>
    <t>2 år</t>
  </si>
  <si>
    <t>6 år</t>
  </si>
  <si>
    <t>8 år</t>
  </si>
  <si>
    <t>12 år</t>
  </si>
  <si>
    <t>14 år</t>
  </si>
  <si>
    <t>16 år</t>
  </si>
  <si>
    <t>Andel 29 år (berørt)</t>
  </si>
  <si>
    <t>Andel 31 år (ikke berørt)</t>
  </si>
  <si>
    <t>Forskel i pct.-point</t>
  </si>
  <si>
    <t>Estimat</t>
  </si>
  <si>
    <t>Nedre grænse (95 pct. konfidensinterval)</t>
  </si>
  <si>
    <t>Øvre grænse (95 pct. konfidensinterval)</t>
  </si>
  <si>
    <t>Figur B.3</t>
  </si>
  <si>
    <t>Figur B.4</t>
  </si>
  <si>
    <t>Figur B.5</t>
  </si>
  <si>
    <t>Figur B.6</t>
  </si>
  <si>
    <t>Figur B.7</t>
  </si>
  <si>
    <t>Figur B.8</t>
  </si>
  <si>
    <t>Figur B.9</t>
  </si>
  <si>
    <t>Figur B.10</t>
  </si>
  <si>
    <t>Figur B.11</t>
  </si>
  <si>
    <t>Figur B.12</t>
  </si>
  <si>
    <t xml:space="preserve">Forskel mellem grupperne på andel på dagpenge den anden måned efter dimission, op til og efter regelændring </t>
  </si>
  <si>
    <t>Forskel mellem grupperne på andel på dagpenge et år efter dimission, op til og efter regelændring</t>
  </si>
  <si>
    <t>Den estimerede forskel mellem grupperne i andelen indskrevet på en erhvervsfaglig uddannelse</t>
  </si>
  <si>
    <t>Den estimerede forskel mellem grupperne i andelen indskrevet på en bachelor uddannelse</t>
  </si>
  <si>
    <t>Den estimerede forskel mellem grupperne i andelen indskrevet på en kort videregående uddannelse</t>
  </si>
  <si>
    <t>Den estimerede forskel mellem grupperne i andelen indskrevet på en mellemlang videregående uddannelse</t>
  </si>
  <si>
    <t>Den estimerede forskel mellem grupperne i andelen indskrevet på en lang videregående uddannelse</t>
  </si>
  <si>
    <t>Gns. alder for dimittender fordelt på uddannelseskategorier</t>
  </si>
  <si>
    <t xml:space="preserve">LVU: Forskel mellem grupperne på medlemskab af en a-kasse et år før dimission, op til og efter regelændring </t>
  </si>
  <si>
    <t>LVU: Forskel mellem grupperne på medlemskab af en a-kasse tre år efter dimission, op til og efter regelændring</t>
  </si>
  <si>
    <t>Alle</t>
  </si>
  <si>
    <t>Bachelor</t>
  </si>
  <si>
    <t>Gennemsnitsalder</t>
  </si>
  <si>
    <t>Figur B.13</t>
  </si>
  <si>
    <t>Figur B.14</t>
  </si>
  <si>
    <t>LVU: Forskel mellem grupperne på andel på dagpenge den første måned efter dimission, op til og efter regelændring</t>
  </si>
  <si>
    <t>LVU: Forskel mellem grupperne på andel på dagpenge den femte måned efter dimission, op til og efter regelændring</t>
  </si>
  <si>
    <t>Størstedelen af de fritaget dimittendledige kommer fra mellemlange og lange videregående uddannelser</t>
  </si>
  <si>
    <t>Figur 4.21: Status på arbejdsmarkedet, februar 2025</t>
  </si>
  <si>
    <t>Figur 4.1: Status på arbejdsmarkedet, februar 2025</t>
  </si>
  <si>
    <t>Figur 4.2: Status på arbejdsmarkedet, februar 2025</t>
  </si>
  <si>
    <t>Figur 4.3: Status på arbejdsmarkedet, februar 2025</t>
  </si>
  <si>
    <t>Figur 4.4: Status på arbejdsmarkedet, februar 2025</t>
  </si>
  <si>
    <t>Figur 4.5: Status på arbejdsmarkedet, februar 2025</t>
  </si>
  <si>
    <t>Figur 4.6: Status på arbejdsmarkedet, februar 2025</t>
  </si>
  <si>
    <t>Figur 4.7: Status på arbejdsmarkedet, februar 2025</t>
  </si>
  <si>
    <t>Figur 4.8: Status på arbejdsmarkedet, februar 2025</t>
  </si>
  <si>
    <t>Figur 4.9: Status på arbejdsmarkedet, februar 2025</t>
  </si>
  <si>
    <t>Figur 4.10: Status på arbejdsmarkedet, februar 2025</t>
  </si>
  <si>
    <t>Figur 4.11: Status på arbejdsmarkedet, februar 2025</t>
  </si>
  <si>
    <t>Figur 4.12: Status på arbejdsmarkedet, februar 2025</t>
  </si>
  <si>
    <t>Figur 4.13: Status på arbejdsmarkedet, februar 2025</t>
  </si>
  <si>
    <t>Figur 4.14: Status på arbejdsmarkedet, februar 2025</t>
  </si>
  <si>
    <t>Figur 4.15: Status på arbejdsmarkedet, februar 2025</t>
  </si>
  <si>
    <t>Figur 4.16: Status på arbejdsmarkedet, februar 2025</t>
  </si>
  <si>
    <t>Figur 4.17: Status på arbejdsmarkedet, februar 2025</t>
  </si>
  <si>
    <t>Figur 4.18: Status på arbejdsmarkedet, februar 2025</t>
  </si>
  <si>
    <t>Figur 4.19: Status på arbejdsmarkedet, februar 2025</t>
  </si>
  <si>
    <t>Figur 4.20: Status på arbejdsmarkedet, februar 2025</t>
  </si>
  <si>
    <t>Figur 4.22: Status på arbejdsmarkedet, februar 2025</t>
  </si>
  <si>
    <t>Figur 4.23: Status på arbejdsmarkedet, februar 2025</t>
  </si>
  <si>
    <t>Figur 4.24: Status på arbejdsmarkedet, februar 2025</t>
  </si>
  <si>
    <t>Figur 4.25: Status på arbejdsmarkedet, februar 2025</t>
  </si>
  <si>
    <t>Figur 4.26: Status på arbejdsmarkedet, februar 2025</t>
  </si>
  <si>
    <t>Figur 4.27: Status på arbejdsmarkedet, februar 2025</t>
  </si>
  <si>
    <t>Figur 4.28: Status på arbejdsmarkedet, februar 2025</t>
  </si>
  <si>
    <t>Figur 4.29: Status på arbejdsmarkedet, februar 2025</t>
  </si>
  <si>
    <t>Figur 4.31: Status på arbejdsmarkedet, februar 2025</t>
  </si>
  <si>
    <t>Figur 4.32: Status på arbejdsmarkedet, februar 2025</t>
  </si>
  <si>
    <t>Figur 4.33: Status på arbejdsmarkedet, februar 2025</t>
  </si>
  <si>
    <t>Figur 4.34: Status på arbejdsmarkedet, februar 2025</t>
  </si>
  <si>
    <t>Figur 4.35: Status på arbejdsmarkedet, februar 2025</t>
  </si>
  <si>
    <t>Figur B.3: Status på arbejdsmarkedet, februar 2025</t>
  </si>
  <si>
    <t>Figur B.4: Status på arbejdsmarkedet, februar 2025</t>
  </si>
  <si>
    <t>Figur B.5: Status på arbejdsmarkedet, februar 2025</t>
  </si>
  <si>
    <t>Figur B.6: Status på arbejdsmarkedet, februar 2025</t>
  </si>
  <si>
    <t>Figur B.7: Status på arbejdsmarkedet, februar 2025</t>
  </si>
  <si>
    <t>Figur B.8: Status på arbejdsmarkedet, februar 2025</t>
  </si>
  <si>
    <t>Figur B.9: Status på arbejdsmarkedet, februar 2025</t>
  </si>
  <si>
    <t>Figur B.10: Status på arbejdsmarkedet, februar 2025</t>
  </si>
  <si>
    <t>Figur B.11: Status på arbejdsmarkedet, februar 2025</t>
  </si>
  <si>
    <t>Figur B.12: Status på arbejdsmarkedet, februar 2025</t>
  </si>
  <si>
    <t>Figur B.13: Status på arbejdsmarkedet, februar 2025</t>
  </si>
  <si>
    <t>Figur B.14: Status på arbejdsmarkedet, februar 2025</t>
  </si>
  <si>
    <t>Figur 4.30: Status på arbejdsmarkedet,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</si>
</sst>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[$-406]mmm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3867"/>
      <name val="Garamond"/>
      <family val="1"/>
    </font>
    <font>
      <b/>
      <sz val="13"/>
      <color rgb="FF003867"/>
      <name val="Garamond"/>
      <family val="1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30"/>
      <color rgb="FF003867"/>
      <name val="Garamond"/>
      <family val="1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8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3867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3" fontId="1" fillId="4" borderId="0" applyBorder="0"/>
    <xf numFmtId="0" fontId="3" fillId="3" borderId="0">
      <alignment vertical="top"/>
    </xf>
    <xf numFmtId="0" fontId="5" fillId="3" borderId="0"/>
    <xf numFmtId="17" fontId="4" fillId="2" borderId="3"/>
    <xf numFmtId="0" fontId="1" fillId="3" borderId="0"/>
    <xf numFmtId="3" fontId="1" fillId="4" borderId="1" applyNumberFormat="0" applyFont="0" applyFill="0" applyAlignment="0" applyProtection="0"/>
  </cellStyleXfs>
  <cellXfs count="43">
    <xf numFmtId="0" fontId="0" fillId="0" borderId="0" xfId="0"/>
    <xf numFmtId="0" fontId="1" fillId="3" borderId="0" xfId="0" applyFont="1" applyFill="1" applyBorder="1"/>
    <xf numFmtId="0" fontId="2" fillId="3" borderId="0" xfId="0" applyFont="1" applyFill="1" applyBorder="1" applyAlignment="1">
      <alignment vertical="center"/>
    </xf>
    <xf numFmtId="0" fontId="0" fillId="3" borderId="0" xfId="0" applyFill="1"/>
    <xf numFmtId="0" fontId="0" fillId="3" borderId="2" xfId="0" applyFill="1" applyBorder="1"/>
    <xf numFmtId="0" fontId="0" fillId="4" borderId="0" xfId="0" applyFill="1" applyBorder="1"/>
    <xf numFmtId="0" fontId="0" fillId="4" borderId="0" xfId="0" applyFill="1"/>
    <xf numFmtId="0" fontId="0" fillId="4" borderId="2" xfId="0" applyFill="1" applyBorder="1"/>
    <xf numFmtId="0" fontId="6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1" fillId="4" borderId="0" xfId="0" applyFont="1" applyFill="1"/>
    <xf numFmtId="3" fontId="1" fillId="4" borderId="0" xfId="1"/>
    <xf numFmtId="0" fontId="3" fillId="3" borderId="0" xfId="2">
      <alignment vertical="top"/>
    </xf>
    <xf numFmtId="0" fontId="5" fillId="3" borderId="0" xfId="3"/>
    <xf numFmtId="17" fontId="4" fillId="2" borderId="3" xfId="4"/>
    <xf numFmtId="0" fontId="1" fillId="3" borderId="0" xfId="5"/>
    <xf numFmtId="3" fontId="1" fillId="4" borderId="0" xfId="1" applyBorder="1"/>
    <xf numFmtId="3" fontId="1" fillId="4" borderId="1" xfId="1" applyBorder="1"/>
    <xf numFmtId="49" fontId="4" fillId="2" borderId="3" xfId="4" applyNumberFormat="1" applyAlignment="1">
      <alignment horizontal="right"/>
    </xf>
    <xf numFmtId="164" fontId="1" fillId="4" borderId="0" xfId="1" applyNumberFormat="1" applyBorder="1"/>
    <xf numFmtId="3" fontId="1" fillId="4" borderId="0" xfId="1" applyNumberFormat="1" applyBorder="1"/>
    <xf numFmtId="0" fontId="1" fillId="4" borderId="0" xfId="1" applyNumberFormat="1" applyBorder="1"/>
    <xf numFmtId="165" fontId="1" fillId="4" borderId="0" xfId="1" applyNumberFormat="1" applyBorder="1"/>
    <xf numFmtId="1" fontId="1" fillId="4" borderId="0" xfId="1" applyNumberFormat="1" applyBorder="1"/>
    <xf numFmtId="3" fontId="1" fillId="4" borderId="1" xfId="6"/>
    <xf numFmtId="0" fontId="1" fillId="4" borderId="1" xfId="6" applyNumberFormat="1"/>
    <xf numFmtId="3" fontId="1" fillId="4" borderId="1" xfId="6" applyNumberFormat="1"/>
    <xf numFmtId="165" fontId="1" fillId="4" borderId="1" xfId="6" applyNumberFormat="1"/>
    <xf numFmtId="166" fontId="4" fillId="2" borderId="3" xfId="4" quotePrefix="1" applyNumberFormat="1"/>
    <xf numFmtId="166" fontId="4" fillId="2" borderId="3" xfId="4" applyNumberFormat="1"/>
    <xf numFmtId="1" fontId="4" fillId="2" borderId="3" xfId="4" applyNumberFormat="1"/>
    <xf numFmtId="1" fontId="4" fillId="2" borderId="3" xfId="4" quotePrefix="1" applyNumberFormat="1"/>
    <xf numFmtId="164" fontId="1" fillId="4" borderId="0" xfId="1" applyNumberFormat="1"/>
    <xf numFmtId="1" fontId="1" fillId="4" borderId="1" xfId="6" applyNumberFormat="1"/>
    <xf numFmtId="1" fontId="1" fillId="4" borderId="0" xfId="1" applyNumberFormat="1" applyAlignment="1">
      <alignment horizontal="left"/>
    </xf>
    <xf numFmtId="1" fontId="1" fillId="4" borderId="1" xfId="6" applyNumberFormat="1" applyAlignment="1">
      <alignment horizontal="left"/>
    </xf>
    <xf numFmtId="1" fontId="1" fillId="4" borderId="0" xfId="1" applyNumberFormat="1" applyBorder="1" applyAlignment="1">
      <alignment horizontal="left"/>
    </xf>
    <xf numFmtId="49" fontId="4" fillId="2" borderId="3" xfId="4" applyNumberFormat="1" applyAlignment="1">
      <alignment horizontal="left"/>
    </xf>
    <xf numFmtId="3" fontId="1" fillId="4" borderId="0" xfId="6" applyBorder="1"/>
    <xf numFmtId="0" fontId="7" fillId="2" borderId="0" xfId="0" applyFont="1" applyFill="1" applyBorder="1"/>
    <xf numFmtId="3" fontId="7" fillId="2" borderId="0" xfId="1" applyFont="1" applyFill="1" applyBorder="1"/>
    <xf numFmtId="17" fontId="4" fillId="2" borderId="0" xfId="4" applyBorder="1"/>
    <xf numFmtId="49" fontId="4" fillId="2" borderId="0" xfId="4" applyNumberFormat="1" applyBorder="1" applyAlignment="1">
      <alignment horizontal="right"/>
    </xf>
  </cellXfs>
  <cellStyles count="7">
    <cellStyle name="Alm tekst" xfId="1" xr:uid="{A02A24E6-B39A-434B-A1CA-64F0C9B9AB3D}"/>
    <cellStyle name="baggrund" xfId="5" xr:uid="{113BD14E-C2A7-4B51-A46B-FBD23E055A52}"/>
    <cellStyle name="Figuroverskrift" xfId="2" xr:uid="{8F28A80F-F1E4-4ED2-AFA4-90C1238B1B8B}"/>
    <cellStyle name="Kildetekst" xfId="3" xr:uid="{191A3666-EFA7-4D78-895E-793BFBE60BC1}"/>
    <cellStyle name="Nederst i tabel" xfId="6" xr:uid="{F83BBBD4-D368-46E9-9CF3-7CAA99CEE56F}"/>
    <cellStyle name="Normal" xfId="0" builtinId="0"/>
    <cellStyle name="Tabeloverskrift" xfId="4" xr:uid="{EB646EF2-1BB0-4A69-83F7-E4A4360E7E68}"/>
  </cellStyles>
  <dxfs count="0"/>
  <tableStyles count="0" defaultTableStyle="TableStyleMedium2" defaultPivotStyle="PivotStyleLight16"/>
  <colors>
    <mruColors>
      <color rgb="FFB5153A"/>
      <color rgb="FF003867"/>
      <color rgb="FFFFFFFF"/>
      <color rgb="FF8C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07B379A-FCE2-4F82-846D-AA3F8BD5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25A7E43-0BA3-43D2-8AEC-9F9218A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D0CA7E0-2D2C-44A9-A1AC-FDABBAA81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0323CF2-60F8-44EE-BAAC-99818EE34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464F72E-A2C2-4736-814C-ABDCDAB1C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EAAC24B-9813-4018-9F2E-24F464D81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DC1D92A-FAC2-4A95-9B11-46FB2D225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797861F-C56D-4CFA-B493-0ADBF6D4E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272C1DD-7467-4757-B7C1-25DBF1C65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AB91793-73F5-4002-8194-885710AC3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5635C24-59FA-4EA0-A10E-E77E6872B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6B6B17B-3BEF-4436-B8A9-1BA85AA2B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3C0C9EA-AA9B-4366-9C6A-05C89F395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E50D307-275B-4128-8154-04D5233A3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0E99A15-B74F-4C4C-BD94-B244D8EE7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93BAB42-BFF5-4CCC-8EF1-C03909979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2539851-4BD8-4E9C-BCF2-CDAAE9623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529BEAC-48C0-4D31-AFC1-AE0514449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3A8446A-54C6-4282-BAE3-E7BD87D8B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F3899FC-B624-42F1-9ABF-02989924A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2478736-DC8C-4757-81AC-CA004650B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0BA4D81-D26D-497C-8B59-3AD158262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5A6AE66-E279-4053-8EC1-998E5F055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F6431F3-5D18-4A5B-B9CB-8399ADD92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988624B-5964-48C3-9D60-1D4787DC1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352A689-C5F6-43C7-B811-C4A60C627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2E69E27-5013-423A-AB80-3FEEFB365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32CD162-6E76-4E93-B26E-D7B65F0E4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401344C-57AF-4812-B769-46628F325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3F7246A-92EE-44B6-93B2-72117F6C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1033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6691331-FABE-4474-B5A7-1AE894506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53A69B5-54D0-456A-86BC-FFAE32BA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D3EB238-6AC0-4882-A651-B7E56B69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A799B25-C848-4202-84AE-9993CA0A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43B104D-FBD5-42F6-90B4-3C7DB59AF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864D01C-3ED8-4406-B564-AD8BA8324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A3C0053-0062-4D38-98EF-64DA63A1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5059A5E-5395-4969-8C02-CE4C9F2D7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4B24DD3-C823-40F0-9CAA-056D55F9D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D024261-C4E9-429F-BDB4-7CECECE22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5508693-8915-41E0-BC0E-771D94F85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A4B2CC9-D534-436D-96DA-3205C7D1A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34C033A-40CE-4F1B-B84C-8451FDBA5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4DE95D9-91B7-4DE6-AB86-F4DAD2BA9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866E784-2EA8-4242-812C-25A4927A7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91A7568-A635-45B3-9807-AFD5168E9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C5E3FEF-5294-41B4-9E88-D8E97498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97C85A9-4122-414D-87E1-C507A9001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Dagpenge%20og%20sygedagpenge/Dimittendanalyse/5.%20Figurer/2.%20Forsikringsgrad/Kopi%20af%20fritaget_ledige_u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itaget_ledige_udd"/>
      <sheetName val="Figur"/>
      <sheetName val="fritaget_ledige_udd_juli"/>
      <sheetName val="Figur juli"/>
    </sheetNames>
    <sheetDataSet>
      <sheetData sheetId="0">
        <row r="24">
          <cell r="D24">
            <v>11680</v>
          </cell>
        </row>
        <row r="25">
          <cell r="D25">
            <v>9347</v>
          </cell>
        </row>
        <row r="26">
          <cell r="D26">
            <v>3442</v>
          </cell>
        </row>
        <row r="27">
          <cell r="D27">
            <v>2773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2D1D-662B-4B52-9602-E9706B8F355D}">
  <sheetPr>
    <tabColor rgb="FF003867"/>
  </sheetPr>
  <dimension ref="A1:C51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6" customWidth="1"/>
    <col min="2" max="2" width="10.85546875" style="10" customWidth="1"/>
    <col min="3" max="3" width="112" style="10" customWidth="1"/>
    <col min="4" max="16384" width="9.140625" style="10"/>
  </cols>
  <sheetData>
    <row r="1" spans="1:3" s="5" customFormat="1" ht="37.5" customHeight="1" x14ac:dyDescent="0.25">
      <c r="B1" s="8" t="s">
        <v>57</v>
      </c>
    </row>
    <row r="2" spans="1:3" s="5" customFormat="1" ht="24" customHeight="1" thickBot="1" x14ac:dyDescent="0.3">
      <c r="B2" s="12" t="str">
        <f ca="1">MID(CELL("filnavn",A1),FIND("]",CELL("filnavn",A1))+1,255) &amp;": Tema om Dimittendledige"</f>
        <v>Kapitel 4: Tema om Dimittendledige</v>
      </c>
    </row>
    <row r="3" spans="1:3" s="7" customFormat="1" ht="15.75" customHeight="1" x14ac:dyDescent="0.25"/>
    <row r="4" spans="1:3" s="9" customFormat="1" x14ac:dyDescent="0.25">
      <c r="A4" s="5"/>
      <c r="B4" s="40" t="s">
        <v>0</v>
      </c>
      <c r="C4" s="39"/>
    </row>
    <row r="5" spans="1:3" x14ac:dyDescent="0.25">
      <c r="B5" s="11" t="s">
        <v>58</v>
      </c>
      <c r="C5" s="11" t="s">
        <v>79</v>
      </c>
    </row>
    <row r="6" spans="1:3" x14ac:dyDescent="0.25">
      <c r="B6" s="11" t="s">
        <v>59</v>
      </c>
      <c r="C6" s="11" t="s">
        <v>80</v>
      </c>
    </row>
    <row r="7" spans="1:3" x14ac:dyDescent="0.25">
      <c r="B7" s="11" t="s">
        <v>60</v>
      </c>
      <c r="C7" s="11" t="s">
        <v>81</v>
      </c>
    </row>
    <row r="8" spans="1:3" x14ac:dyDescent="0.25">
      <c r="B8" s="11" t="s">
        <v>61</v>
      </c>
      <c r="C8" s="11" t="s">
        <v>82</v>
      </c>
    </row>
    <row r="9" spans="1:3" x14ac:dyDescent="0.25">
      <c r="B9" s="11" t="s">
        <v>62</v>
      </c>
      <c r="C9" s="11" t="s">
        <v>83</v>
      </c>
    </row>
    <row r="10" spans="1:3" x14ac:dyDescent="0.25">
      <c r="B10" s="11" t="s">
        <v>63</v>
      </c>
      <c r="C10" s="11" t="s">
        <v>84</v>
      </c>
    </row>
    <row r="11" spans="1:3" x14ac:dyDescent="0.25">
      <c r="B11" s="11" t="s">
        <v>64</v>
      </c>
      <c r="C11" s="11" t="s">
        <v>85</v>
      </c>
    </row>
    <row r="12" spans="1:3" x14ac:dyDescent="0.25">
      <c r="B12" s="11" t="s">
        <v>65</v>
      </c>
      <c r="C12" s="11" t="s">
        <v>430</v>
      </c>
    </row>
    <row r="13" spans="1:3" x14ac:dyDescent="0.25">
      <c r="B13" s="11" t="s">
        <v>66</v>
      </c>
      <c r="C13" s="11" t="s">
        <v>86</v>
      </c>
    </row>
    <row r="14" spans="1:3" x14ac:dyDescent="0.25">
      <c r="B14" s="11" t="s">
        <v>67</v>
      </c>
      <c r="C14" s="11" t="s">
        <v>87</v>
      </c>
    </row>
    <row r="15" spans="1:3" x14ac:dyDescent="0.25">
      <c r="B15" s="11" t="s">
        <v>68</v>
      </c>
      <c r="C15" s="11" t="s">
        <v>88</v>
      </c>
    </row>
    <row r="16" spans="1:3" x14ac:dyDescent="0.25">
      <c r="B16" s="11" t="s">
        <v>89</v>
      </c>
      <c r="C16" s="11" t="s">
        <v>90</v>
      </c>
    </row>
    <row r="17" spans="2:3" x14ac:dyDescent="0.25">
      <c r="B17" s="11" t="s">
        <v>69</v>
      </c>
      <c r="C17" s="11" t="s">
        <v>91</v>
      </c>
    </row>
    <row r="18" spans="2:3" x14ac:dyDescent="0.25">
      <c r="B18" s="11" t="s">
        <v>70</v>
      </c>
      <c r="C18" s="11" t="s">
        <v>92</v>
      </c>
    </row>
    <row r="19" spans="2:3" x14ac:dyDescent="0.25">
      <c r="B19" s="11" t="s">
        <v>71</v>
      </c>
      <c r="C19" s="11" t="s">
        <v>93</v>
      </c>
    </row>
    <row r="20" spans="2:3" x14ac:dyDescent="0.25">
      <c r="B20" s="11" t="s">
        <v>72</v>
      </c>
      <c r="C20" s="11" t="s">
        <v>94</v>
      </c>
    </row>
    <row r="21" spans="2:3" x14ac:dyDescent="0.25">
      <c r="B21" s="11" t="s">
        <v>73</v>
      </c>
      <c r="C21" s="11" t="s">
        <v>95</v>
      </c>
    </row>
    <row r="22" spans="2:3" x14ac:dyDescent="0.25">
      <c r="B22" s="11" t="s">
        <v>74</v>
      </c>
      <c r="C22" s="11" t="s">
        <v>96</v>
      </c>
    </row>
    <row r="23" spans="2:3" x14ac:dyDescent="0.25">
      <c r="B23" s="11" t="s">
        <v>75</v>
      </c>
      <c r="C23" s="11" t="s">
        <v>97</v>
      </c>
    </row>
    <row r="24" spans="2:3" x14ac:dyDescent="0.25">
      <c r="B24" s="11" t="s">
        <v>76</v>
      </c>
      <c r="C24" s="11" t="s">
        <v>98</v>
      </c>
    </row>
    <row r="25" spans="2:3" x14ac:dyDescent="0.25">
      <c r="B25" s="11" t="s">
        <v>77</v>
      </c>
      <c r="C25" s="11" t="s">
        <v>99</v>
      </c>
    </row>
    <row r="26" spans="2:3" x14ac:dyDescent="0.25">
      <c r="B26" s="11" t="s">
        <v>78</v>
      </c>
      <c r="C26" s="11" t="s">
        <v>100</v>
      </c>
    </row>
    <row r="27" spans="2:3" x14ac:dyDescent="0.25">
      <c r="B27" s="11" t="s">
        <v>101</v>
      </c>
      <c r="C27" s="11" t="s">
        <v>108</v>
      </c>
    </row>
    <row r="28" spans="2:3" x14ac:dyDescent="0.25">
      <c r="B28" s="11" t="s">
        <v>102</v>
      </c>
      <c r="C28" s="11" t="s">
        <v>109</v>
      </c>
    </row>
    <row r="29" spans="2:3" x14ac:dyDescent="0.25">
      <c r="B29" s="11" t="s">
        <v>103</v>
      </c>
      <c r="C29" s="11" t="s">
        <v>110</v>
      </c>
    </row>
    <row r="30" spans="2:3" x14ac:dyDescent="0.25">
      <c r="B30" s="11" t="s">
        <v>104</v>
      </c>
      <c r="C30" s="11" t="s">
        <v>111</v>
      </c>
    </row>
    <row r="31" spans="2:3" x14ac:dyDescent="0.25">
      <c r="B31" s="11" t="s">
        <v>105</v>
      </c>
      <c r="C31" s="11" t="s">
        <v>112</v>
      </c>
    </row>
    <row r="32" spans="2:3" x14ac:dyDescent="0.25">
      <c r="B32" s="11" t="s">
        <v>106</v>
      </c>
      <c r="C32" s="11" t="s">
        <v>113</v>
      </c>
    </row>
    <row r="33" spans="2:3" x14ac:dyDescent="0.25">
      <c r="B33" s="11" t="s">
        <v>107</v>
      </c>
      <c r="C33" s="11" t="s">
        <v>114</v>
      </c>
    </row>
    <row r="34" spans="2:3" x14ac:dyDescent="0.25">
      <c r="B34" s="11" t="s">
        <v>115</v>
      </c>
      <c r="C34" s="11" t="s">
        <v>119</v>
      </c>
    </row>
    <row r="35" spans="2:3" x14ac:dyDescent="0.25">
      <c r="B35" s="11" t="s">
        <v>116</v>
      </c>
      <c r="C35" s="11" t="s">
        <v>120</v>
      </c>
    </row>
    <row r="36" spans="2:3" x14ac:dyDescent="0.25">
      <c r="B36" s="11" t="s">
        <v>117</v>
      </c>
      <c r="C36" s="11" t="s">
        <v>121</v>
      </c>
    </row>
    <row r="37" spans="2:3" x14ac:dyDescent="0.25">
      <c r="B37" s="11" t="s">
        <v>118</v>
      </c>
      <c r="C37" s="11" t="s">
        <v>122</v>
      </c>
    </row>
    <row r="38" spans="2:3" x14ac:dyDescent="0.25">
      <c r="B38" s="11" t="s">
        <v>123</v>
      </c>
      <c r="C38" s="11" t="s">
        <v>125</v>
      </c>
    </row>
    <row r="39" spans="2:3" x14ac:dyDescent="0.25">
      <c r="B39" s="11" t="s">
        <v>124</v>
      </c>
      <c r="C39" s="11" t="s">
        <v>126</v>
      </c>
    </row>
    <row r="40" spans="2:3" x14ac:dyDescent="0.25">
      <c r="B40" s="10" t="s">
        <v>403</v>
      </c>
      <c r="C40" s="11" t="s">
        <v>413</v>
      </c>
    </row>
    <row r="41" spans="2:3" x14ac:dyDescent="0.25">
      <c r="B41" s="10" t="s">
        <v>404</v>
      </c>
      <c r="C41" s="11" t="s">
        <v>414</v>
      </c>
    </row>
    <row r="42" spans="2:3" x14ac:dyDescent="0.25">
      <c r="B42" s="10" t="s">
        <v>405</v>
      </c>
      <c r="C42" s="11" t="s">
        <v>415</v>
      </c>
    </row>
    <row r="43" spans="2:3" x14ac:dyDescent="0.25">
      <c r="B43" s="10" t="s">
        <v>406</v>
      </c>
      <c r="C43" s="11" t="s">
        <v>416</v>
      </c>
    </row>
    <row r="44" spans="2:3" x14ac:dyDescent="0.25">
      <c r="B44" s="10" t="s">
        <v>407</v>
      </c>
      <c r="C44" s="11" t="s">
        <v>417</v>
      </c>
    </row>
    <row r="45" spans="2:3" x14ac:dyDescent="0.25">
      <c r="B45" s="10" t="s">
        <v>408</v>
      </c>
      <c r="C45" s="11" t="s">
        <v>418</v>
      </c>
    </row>
    <row r="46" spans="2:3" x14ac:dyDescent="0.25">
      <c r="B46" s="10" t="s">
        <v>409</v>
      </c>
      <c r="C46" s="11" t="s">
        <v>419</v>
      </c>
    </row>
    <row r="47" spans="2:3" x14ac:dyDescent="0.25">
      <c r="B47" s="10" t="s">
        <v>410</v>
      </c>
      <c r="C47" s="11" t="s">
        <v>420</v>
      </c>
    </row>
    <row r="48" spans="2:3" x14ac:dyDescent="0.25">
      <c r="B48" s="10" t="s">
        <v>411</v>
      </c>
      <c r="C48" s="11" t="s">
        <v>421</v>
      </c>
    </row>
    <row r="49" spans="2:3" x14ac:dyDescent="0.25">
      <c r="B49" s="10" t="s">
        <v>412</v>
      </c>
      <c r="C49" s="11" t="s">
        <v>422</v>
      </c>
    </row>
    <row r="50" spans="2:3" x14ac:dyDescent="0.25">
      <c r="B50" s="10" t="s">
        <v>426</v>
      </c>
      <c r="C50" s="11" t="s">
        <v>428</v>
      </c>
    </row>
    <row r="51" spans="2:3" x14ac:dyDescent="0.25">
      <c r="B51" s="10" t="s">
        <v>427</v>
      </c>
      <c r="C51" s="11" t="s">
        <v>429</v>
      </c>
    </row>
  </sheetData>
  <hyperlinks>
    <hyperlink ref="C5" location="'Figur 4.1'!A1" display="Dimittendledige udgør den laveste andel af dagpengemodtagere i 12 år" xr:uid="{2D33E68E-8C04-4A25-BC3F-3B0A64E59253}"/>
    <hyperlink ref="C6" location="'Figur 4.2'!A1" display="Markant stigning i studerendes tilknytning til en A-kasse efter gratis medlemsskab" xr:uid="{2B01E43E-D133-4EB4-9F4A-BC3EAC82B855}"/>
    <hyperlink ref="C7" location="'Figur 4.3'!A1" display="Dimittendledige udgør en faldende andel af alle dagpengemodtagere" xr:uid="{073E53DB-AF41-4E5A-9E0E-7F2DE97315E2}"/>
    <hyperlink ref="C8" location="'Figur 4.4'!A1" display="Andel udgifter til dimittendledige af alle dagpengeudgifter er faldet siden 2019" xr:uid="{AD4C693F-75A5-4531-9F7E-F51B0733E323}"/>
    <hyperlink ref="C9" location="'Figur 4.5'!A1" display="Særligt mange dimittendledige i juli hvert år" xr:uid="{5E58B45C-F3E4-43B4-BE39-96395B80F539}"/>
    <hyperlink ref="C10" location="'Figur 4.6'!A1" display="Dimittender fylder mest i studiebyerne, og særligt i juli udgør de over 30 pct. af ledige" xr:uid="{7E0EAF1E-B127-4B6A-B4B4-F4EFB0011913}"/>
    <hyperlink ref="C11" location="'Figur 4.7'!A1" display="Mange dimittendledige har et job i den første måned, de modtager dagpenge" xr:uid="{8FACB688-3103-4314-B58D-210BC84425FB}"/>
    <hyperlink ref="C13" location="'Figur 4.9'!A1" display="Der er færre ledige dimittender fra erhvervsuddannelser" xr:uid="{503618B8-7680-4B78-8D9E-E2E28B9C5605}"/>
    <hyperlink ref="C14" location="'Figur 4.10'!A1" display="Top 5 og bund 5 uddannelser ift. andel dimittender på dimittenddagpenge" xr:uid="{08AC7822-2697-49E6-8C4F-36AF8E96F491}"/>
    <hyperlink ref="C15" location="'Figur 4.11'!A1" display="Faldende andel dimittendledige, som er på dagpenge i mere end tre måneder" xr:uid="{50B8AD6C-F45B-4A7A-A2B4-C9F918D17736}"/>
    <hyperlink ref="C16" location="'Figur 4.12'!A1" display="Dimittendledige fra mellemlange videregående uddannelser er kortest tid på dagpenge" xr:uid="{484304F8-0B5A-42B7-AB39-5E639EA7E1E4}"/>
    <hyperlink ref="C17" location="'Figur 4.13'!A1" display="To-tredjedele af ledige dimittender med en humanistisk kandidat er ledig i mere end tre måneder" xr:uid="{11E317C2-E22B-4AD8-8E65-07E669F396AB}"/>
    <hyperlink ref="C18" location="'Figur 4.14'!A1" display="Dimittender kan se frem til en høj medianindkomst i fremtiden" xr:uid="{F883502A-65BE-41CC-BF8B-CEEB5CDFA443}"/>
    <hyperlink ref="C19" location="'Figur 4.15'!A1" display="Mødre til dimittendledige har i højere grad en mellem- eller lang uddannelse end øvrige ledige" xr:uid="{8ED071E8-EBEE-4ED7-904F-DE4B76B39749}"/>
    <hyperlink ref="C20" location="'Figur 4.16'!A1" display="Afgangskurver til beskæftigelse for nyindplacerede ikke-forsørgere i 2022 og 2023" xr:uid="{E1CE26F4-B12F-4EAC-8309-AC904987E289}"/>
    <hyperlink ref="C21" location="'Figur 4.17'!A1" display="Afgangskurver til beskæftigelse for nyindplacerede forsørgere i 2022 og 2023" xr:uid="{4AE5DBEE-4A1B-408A-84C8-42DFFA16F818}"/>
    <hyperlink ref="C22" location="'Figur 4.18'!A1" display="Der er flere med ét års dagpenge, som opbruger dagpengeretten end personer med to år" xr:uid="{6569AD22-D186-4A60-9C4C-6783F337B851}"/>
    <hyperlink ref="C23" location="'Figur 4.19'!A1" display="Én måned efter opbrugt dagpengeret er næsten hver tredje i beskæftigelse" xr:uid="{4A90B9EA-24D6-41AE-AC32-FEAA68EEB950}"/>
    <hyperlink ref="C24" location="'Figur 4.20'!A1" display="Forsikringsgraden har været nogenlunde stabil siden 1980’erne og frem til i dag" xr:uid="{BE1AB55D-063A-49D7-AFE5-58AE838A6F98}"/>
    <hyperlink ref="C25" location="'Figur 4.21'!A1" display="Forsikringsgraden er faldet markant for ufaglærte unge mellem 18 og 29 år" xr:uid="{EF12A020-8F60-411A-A188-DF68675B6400}"/>
    <hyperlink ref="C26" location="'Figur 4.22'!A1" display="Flere i den midterste del af indkomstfordelingen er medlem af en a-kasse" xr:uid="{D42B874A-8EC2-4CE4-9909-DDA6175B311D}"/>
    <hyperlink ref="C27" location="'Figur 4.23'!A1" display="Forsikringsgraden er faldet mest blandt ufaglærte" xr:uid="{1CF897E5-C545-445D-B7F4-13199209BF66}"/>
    <hyperlink ref="C28" location="'Figur 4.24'!A1" display="Forsikringsgraden er højest i de nordjyske kommuner…" xr:uid="{3F65DC0D-5548-471A-B86B-511E39F8D1B7}"/>
    <hyperlink ref="C29" location="'Figur 4.25'!A1" display="… og den er også højest i Nordjylland, når man ser blandt arbejdsstyrken" xr:uid="{B97D43D7-EEEF-4AD7-8693-F6FE19642FA5}"/>
    <hyperlink ref="C30" location="'Figur 4.26'!A1" display="Markant stigning i studerendes tilknytning til a-kasser siden 2009…" xr:uid="{19145A2E-7C49-497B-A153-375AEA13F77A}"/>
    <hyperlink ref="C31" location="'Figur 4.27'!A1" display="… og den er steget blandt alle uddannelsesgrupper" xr:uid="{00992FB5-8BDC-4D50-8D6E-2A852E5687E9}"/>
    <hyperlink ref="C32" location="'Figur 4.28'!A1" display="Andel dimittender, der er medlem af en a-kasse, fordelt på årgange for dimission (for dimittender, der var medlem ved dimission)" xr:uid="{599323E9-653D-4A31-A9A4-AF1D5504577B}"/>
    <hyperlink ref="C33" location="'Figur 4.29'!A1" display="Andel dimittender, der er medlem af en a-kasse, blandt alle dimittender" xr:uid="{74FCF6E6-1A94-48AF-A13A-44BF502C69F3}"/>
    <hyperlink ref="C34" location="'Figur 4.30'!A1" display="Andel dimittender medlem af en a-kasse et år før dimission, for berørt og ikke-berørt gruppe" xr:uid="{2EECFD61-030A-4342-8EFC-DF6033ED76F4}"/>
    <hyperlink ref="C35" location="'Figur 4.31'!A1" display="Forskel mellem grupperne på medlemskab af en a-kasse et år før dimission, op til og efter regelændring" xr:uid="{458F57BA-12C2-4C2B-A20F-AB3AD5129734}"/>
    <hyperlink ref="C36" location="'Figur 4.32'!A1" display="Andel dimittender på dagpenge den første måned efter dimission, for berørt og ikke-berørt gruppe" xr:uid="{C0BC4415-B2E8-4498-BEE8-1272AAB515B8}"/>
    <hyperlink ref="C37" location="'Figur 4.33'!A1" display="Forskel mellem grupperne på andel på dagpenge den første måned efter dimission, op til og efter regelændring" xr:uid="{5EB6846A-9454-4FCE-8251-03B3250A8CE2}"/>
    <hyperlink ref="C38" location="'Figur 4.34'!A1" display="Der er ikke en effekt på tilknytningen til a-akasser efter tre år…" xr:uid="{EF64DECE-50F8-4183-B76D-7F6E110063AD}"/>
    <hyperlink ref="C39" location="'Figur 4.35'!A1" display="… og der er heller ikke en effekt på at være på dagpenge efter 5 måneder" xr:uid="{0F3CBDF7-E708-4DD6-B0F9-3E2617A2BF59}"/>
    <hyperlink ref="C40" location="'Figur B.3'!A1" display="Forskel mellem grupperne på andel på dagpenge den anden måned efter dimission, op til og efter regelændring " xr:uid="{253EDDB7-87AC-45F1-BCC5-A0904EC819FD}"/>
    <hyperlink ref="C41" location="'Figur B.4'!A1" display="Forskel mellem grupperne på andel på dagpenge et år efter dimission, op til og efter regelændring" xr:uid="{F79ACEAA-3E72-40DA-8A69-620F9EBF1DBB}"/>
    <hyperlink ref="C42" location="'Figur B.5'!A1" display="Den estimerede forskel mellem grupperne i andelen indskrevet på en erhvervsfaglig uddannelse" xr:uid="{4774C047-40C1-47A6-B90C-752161328F40}"/>
    <hyperlink ref="C43" location="'Figur B.6'!A1" display="Den estimerede forskel mellem grupperne i andelen indskrevet på en bachelor uddannelse" xr:uid="{3AF1E3E4-747B-41E0-8A9B-102366CBD75C}"/>
    <hyperlink ref="C44" location="'Figur B.7'!A1" display="Den estimerede forskel mellem grupperne i andelen indskrevet på en kort videregående uddannelse" xr:uid="{F5A0B209-A273-4A02-94EF-EC6EB3C24875}"/>
    <hyperlink ref="C45" location="'Figur B.8'!A1" display="Den estimerede forskel mellem grupperne i andelen indskrevet på en mellemlang videregående uddannelse" xr:uid="{C6253B8A-B8AB-4D8B-A655-149F3072B8E1}"/>
    <hyperlink ref="C46" location="'Figur B.9'!A1" display="Den estimerede forskel mellem grupperne i andelen indskrevet på en lang videregående uddannelse" xr:uid="{AF2FE21A-5251-4742-BD11-B31C2B9656BA}"/>
    <hyperlink ref="C47" location="'Figur B.10'!A1" display="Gns. alder for dimittender fordelt på uddannelseskategorier" xr:uid="{F6AFEE8E-3AAE-4585-8165-E1B8CDA4A67F}"/>
    <hyperlink ref="C48" location="'Figur B.11'!A1" display="LVU: Forskel mellem grupperne på medlemskab af en a-kasse et år før dimission, op til og efter regelændring " xr:uid="{934D830C-58D5-4CA1-8CEC-32B642498952}"/>
    <hyperlink ref="C49" location="'Figur B.12'!A1" display="LVU: Forskel mellem grupperne på medlemskab af en a-kasse tre år efter dimission, op til og efter regelændring" xr:uid="{08686C71-6BB5-42A5-B88E-15B6DE5B1FE6}"/>
    <hyperlink ref="C50" location="'Figur B.13'!A1" display="LVU: Forskel mellem grupperne på andel på dagpenge den første måned efter dimission, op til og efter regelændring" xr:uid="{9614B93D-0CF2-45D1-82D6-EBD450C549EF}"/>
    <hyperlink ref="C51" location="'Figur B.14'!A1" display="LVU: Forskel mellem grupperne på andel på dagpenge den femte måned efter dimission, op til og efter regelændring" xr:uid="{863DEF93-42E3-45D2-99CD-3F0AF8F2F550}"/>
    <hyperlink ref="C12" location="'Figur 4.8'!A1" display="Størstedelen af de fritaget dimittendledige kommer fra mellemlange og lange videregående uddannelser" xr:uid="{AA09DF8E-2A38-4563-B527-6DCF749FFF17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05EB-289A-4A62-8A90-D66C05BB62E5}">
  <dimension ref="A1:JA11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12.140625" style="3" customWidth="1"/>
    <col min="4" max="4" width="21.140625" style="3" bestFit="1" customWidth="1"/>
    <col min="5" max="5" width="19.7109375" style="3" bestFit="1" customWidth="1"/>
    <col min="6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440</v>
      </c>
    </row>
    <row r="2" spans="1:261" s="1" customFormat="1" ht="24" customHeight="1" thickBot="1" x14ac:dyDescent="0.25">
      <c r="B2" s="12" t="s">
        <v>86</v>
      </c>
    </row>
    <row r="3" spans="1:261" s="4" customFormat="1" x14ac:dyDescent="0.25"/>
    <row r="4" spans="1:261" x14ac:dyDescent="0.25">
      <c r="E4" s="6"/>
      <c r="F4" s="6"/>
    </row>
    <row r="5" spans="1:261" s="15" customFormat="1" x14ac:dyDescent="0.25">
      <c r="A5" s="3"/>
      <c r="B5" s="14" t="s">
        <v>1</v>
      </c>
      <c r="C5" s="18" t="s">
        <v>259</v>
      </c>
      <c r="D5" s="18" t="s">
        <v>260</v>
      </c>
      <c r="E5" s="14" t="s">
        <v>262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257</v>
      </c>
      <c r="C6" s="16">
        <v>26.920889456089004</v>
      </c>
      <c r="D6" s="16">
        <v>6.9386740527680129</v>
      </c>
      <c r="E6" s="11">
        <v>3.6681936010795066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54</v>
      </c>
      <c r="C7" s="16">
        <v>15.207590617153796</v>
      </c>
      <c r="D7" s="16">
        <v>11.107560100848692</v>
      </c>
      <c r="E7" s="11">
        <v>0.51489648805084975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256</v>
      </c>
      <c r="C8" s="16">
        <v>26.009516014925993</v>
      </c>
      <c r="D8" s="16">
        <v>35.733816270729022</v>
      </c>
      <c r="E8" s="11">
        <v>0.68889599090941545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4" t="s">
        <v>55</v>
      </c>
      <c r="C9" s="17">
        <v>31.862003911831209</v>
      </c>
      <c r="D9" s="17">
        <v>38.968786619793335</v>
      </c>
      <c r="E9" s="17">
        <v>2.379176875821166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  <c r="E10" s="6"/>
      <c r="F10" s="6"/>
    </row>
    <row r="11" spans="1:261" x14ac:dyDescent="0.25">
      <c r="E11" s="6"/>
      <c r="F11" s="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BD2D5-15D9-4118-823E-55B7E1814B49}">
  <dimension ref="A1:JA16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48.7109375" style="3" customWidth="1"/>
    <col min="3" max="3" width="17.5703125" style="3" bestFit="1" customWidth="1"/>
    <col min="4" max="4" width="17.285156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441</v>
      </c>
    </row>
    <row r="2" spans="1:261" s="1" customFormat="1" ht="24" customHeight="1" thickBot="1" x14ac:dyDescent="0.25">
      <c r="B2" s="12" t="s">
        <v>87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18" t="s">
        <v>263</v>
      </c>
      <c r="D5" s="18" t="s">
        <v>261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264</v>
      </c>
      <c r="C6" s="16">
        <v>9.3220338983050848</v>
      </c>
      <c r="D6" s="16">
        <v>2.5792188651436998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265</v>
      </c>
      <c r="C7" s="16">
        <v>9.5553453169347211</v>
      </c>
      <c r="D7" s="16">
        <v>2.3651844843897827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266</v>
      </c>
      <c r="C8" s="16">
        <v>9.4096759875721254</v>
      </c>
      <c r="D8" s="16">
        <v>2.8406569019085666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6" t="s">
        <v>267</v>
      </c>
      <c r="C9" s="16">
        <v>7.7330508474576272</v>
      </c>
      <c r="D9" s="16">
        <v>5.8262711864406773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6" t="s">
        <v>268</v>
      </c>
      <c r="C10" s="16">
        <v>8.3793563130832229</v>
      </c>
      <c r="D10" s="16">
        <v>5.3704056370215181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16" t="s">
        <v>269</v>
      </c>
      <c r="C11" s="16">
        <v>57.130358705161854</v>
      </c>
      <c r="D11" s="16">
        <v>3.2370953630796109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16" t="s">
        <v>270</v>
      </c>
      <c r="C12" s="16">
        <v>57.622173595915392</v>
      </c>
      <c r="D12" s="16">
        <v>2.7716994894237743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B13" s="16" t="s">
        <v>271</v>
      </c>
      <c r="C13" s="16">
        <v>60.396039603960396</v>
      </c>
      <c r="D13" s="16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B14" s="16" t="s">
        <v>272</v>
      </c>
      <c r="C14" s="16">
        <v>64.827586206896541</v>
      </c>
      <c r="D14" s="16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B15" s="24" t="s">
        <v>273</v>
      </c>
      <c r="C15" s="17">
        <v>64.19047619047619</v>
      </c>
      <c r="D15" s="17">
        <v>1.1428571428571388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x14ac:dyDescent="0.25">
      <c r="B16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189A-8EC3-4B3D-844E-B1D6351D9EF4}">
  <dimension ref="A1:JA7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1.71093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442</v>
      </c>
    </row>
    <row r="2" spans="1:261" s="1" customFormat="1" ht="24" customHeight="1" thickBot="1" x14ac:dyDescent="0.25">
      <c r="B2" s="12" t="s">
        <v>88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30">
        <v>2007</v>
      </c>
      <c r="D5" s="30">
        <v>2008</v>
      </c>
      <c r="E5" s="30">
        <v>2009</v>
      </c>
      <c r="F5" s="30">
        <v>2010</v>
      </c>
      <c r="G5" s="30">
        <v>2011</v>
      </c>
      <c r="H5" s="30">
        <v>2012</v>
      </c>
      <c r="I5" s="30">
        <v>2013</v>
      </c>
      <c r="J5" s="30">
        <v>2014</v>
      </c>
      <c r="K5" s="30">
        <v>2015</v>
      </c>
      <c r="L5" s="30">
        <v>2016</v>
      </c>
      <c r="M5" s="30">
        <v>2017</v>
      </c>
      <c r="N5" s="30">
        <v>2018</v>
      </c>
      <c r="O5" s="30">
        <v>2019</v>
      </c>
      <c r="P5" s="30">
        <v>2020</v>
      </c>
      <c r="Q5" s="30">
        <v>2021</v>
      </c>
      <c r="R5" s="30">
        <v>2022</v>
      </c>
      <c r="S5" s="30">
        <v>2023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4" t="s">
        <v>274</v>
      </c>
      <c r="C6" s="24">
        <v>75.360014961660752</v>
      </c>
      <c r="D6" s="24">
        <v>59.089385100248101</v>
      </c>
      <c r="E6" s="24">
        <v>70.211383522481157</v>
      </c>
      <c r="F6" s="24">
        <v>71.056350788186265</v>
      </c>
      <c r="G6" s="24">
        <v>70.044378698224847</v>
      </c>
      <c r="H6" s="24">
        <v>68.897316950852556</v>
      </c>
      <c r="I6" s="24">
        <v>67.899952278022624</v>
      </c>
      <c r="J6" s="24">
        <v>65.770435158190267</v>
      </c>
      <c r="K6" s="24">
        <v>63.334005749155274</v>
      </c>
      <c r="L6" s="24">
        <v>63.780351660619594</v>
      </c>
      <c r="M6" s="24">
        <v>59.638665986363002</v>
      </c>
      <c r="N6" s="24">
        <v>57.063493900604158</v>
      </c>
      <c r="O6" s="24">
        <v>56.791742562234369</v>
      </c>
      <c r="P6" s="24">
        <v>47.825709573821719</v>
      </c>
      <c r="Q6" s="24">
        <v>44.218730821161159</v>
      </c>
      <c r="R6" s="24">
        <v>46.273546273546273</v>
      </c>
      <c r="S6" s="24">
        <v>48.579520569943647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0CE9-E423-4036-9859-5B9AB360331D}">
  <dimension ref="A1:JA10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1.71093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443</v>
      </c>
    </row>
    <row r="2" spans="1:261" s="1" customFormat="1" ht="24" customHeight="1" thickBot="1" x14ac:dyDescent="0.25">
      <c r="B2" s="12" t="s">
        <v>90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4" t="s">
        <v>38</v>
      </c>
      <c r="AN5" s="14" t="s">
        <v>39</v>
      </c>
      <c r="AO5" s="14" t="s">
        <v>40</v>
      </c>
      <c r="AP5" s="14" t="s">
        <v>41</v>
      </c>
      <c r="AQ5" s="14" t="s">
        <v>42</v>
      </c>
      <c r="AR5" s="14" t="s">
        <v>43</v>
      </c>
      <c r="AS5" s="14" t="s">
        <v>44</v>
      </c>
      <c r="AT5" s="14" t="s">
        <v>45</v>
      </c>
      <c r="AU5" s="14" t="s">
        <v>46</v>
      </c>
      <c r="AV5" s="14" t="s">
        <v>47</v>
      </c>
      <c r="AW5" s="14" t="s">
        <v>48</v>
      </c>
      <c r="AX5" s="14" t="s">
        <v>49</v>
      </c>
      <c r="AY5" s="14" t="s">
        <v>50</v>
      </c>
      <c r="AZ5" s="14" t="s">
        <v>51</v>
      </c>
      <c r="BA5" s="14" t="s">
        <v>52</v>
      </c>
      <c r="BB5" s="14" t="s">
        <v>53</v>
      </c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257</v>
      </c>
      <c r="C6" s="16">
        <v>100</v>
      </c>
      <c r="D6" s="16">
        <v>95.866141732283467</v>
      </c>
      <c r="E6" s="16">
        <v>91.732283464566933</v>
      </c>
      <c r="F6" s="16">
        <v>87.5984251968504</v>
      </c>
      <c r="G6" s="16">
        <v>82.086614173228341</v>
      </c>
      <c r="H6" s="16">
        <v>78.149606299212607</v>
      </c>
      <c r="I6" s="16">
        <v>73.031496062992133</v>
      </c>
      <c r="J6" s="16">
        <v>67.913385826771659</v>
      </c>
      <c r="K6" s="16">
        <v>63.385826771653541</v>
      </c>
      <c r="L6" s="16">
        <v>56.889763779527556</v>
      </c>
      <c r="M6" s="16">
        <v>56.69291338582677</v>
      </c>
      <c r="N6" s="16">
        <v>51.771653543307082</v>
      </c>
      <c r="O6" s="16">
        <v>46.259842519685037</v>
      </c>
      <c r="P6" s="16">
        <v>42.716535433070867</v>
      </c>
      <c r="Q6" s="16">
        <v>41.732283464566926</v>
      </c>
      <c r="R6" s="16">
        <v>39.763779527559059</v>
      </c>
      <c r="S6" s="16">
        <v>38.779527559055119</v>
      </c>
      <c r="T6" s="11">
        <v>35.433070866141733</v>
      </c>
      <c r="U6" s="11">
        <v>34.055118110236222</v>
      </c>
      <c r="V6" s="11">
        <v>31.299212598425196</v>
      </c>
      <c r="W6" s="11">
        <v>31.299212598425196</v>
      </c>
      <c r="X6" s="11">
        <v>26.181102362204722</v>
      </c>
      <c r="Y6" s="11">
        <v>26.574803149606304</v>
      </c>
      <c r="Z6" s="11">
        <v>25.393700787401574</v>
      </c>
      <c r="AA6" s="11">
        <v>24.015748031496063</v>
      </c>
      <c r="AB6" s="11">
        <v>23.228346456692915</v>
      </c>
      <c r="AC6" s="11">
        <v>22.440944881889763</v>
      </c>
      <c r="AD6" s="11">
        <v>20.078740157480315</v>
      </c>
      <c r="AE6" s="11">
        <v>19.685039370078741</v>
      </c>
      <c r="AF6" s="11">
        <v>18.110236220472441</v>
      </c>
      <c r="AG6" s="11">
        <v>18.30708661417323</v>
      </c>
      <c r="AH6" s="11">
        <v>17.125984251968504</v>
      </c>
      <c r="AI6" s="11">
        <v>14.960629921259844</v>
      </c>
      <c r="AJ6" s="11">
        <v>12.992125984251967</v>
      </c>
      <c r="AK6" s="11">
        <v>11.614173228346457</v>
      </c>
      <c r="AL6" s="11">
        <v>13.582677165354331</v>
      </c>
      <c r="AM6" s="11">
        <v>12.795275590551181</v>
      </c>
      <c r="AN6" s="11">
        <v>11.614173228346457</v>
      </c>
      <c r="AO6" s="11">
        <v>10.433070866141732</v>
      </c>
      <c r="AP6" s="11">
        <v>11.220472440944881</v>
      </c>
      <c r="AQ6" s="11">
        <v>11.023622047244094</v>
      </c>
      <c r="AR6" s="11">
        <v>10.826771653543307</v>
      </c>
      <c r="AS6" s="11">
        <v>9.2519685039370074</v>
      </c>
      <c r="AT6" s="11">
        <v>9.4488188976377945</v>
      </c>
      <c r="AU6" s="11">
        <v>8.4645669291338592</v>
      </c>
      <c r="AV6" s="11">
        <v>7.8740157480314963</v>
      </c>
      <c r="AW6" s="11">
        <v>6.4960629921259834</v>
      </c>
      <c r="AX6" s="11">
        <v>5.5118110236220472</v>
      </c>
      <c r="AY6" s="11">
        <v>6.8897637795275593</v>
      </c>
      <c r="AZ6" s="11">
        <v>5.7086614173228352</v>
      </c>
      <c r="BA6" s="11">
        <v>6.4960629921259834</v>
      </c>
      <c r="BB6" s="11">
        <v>4.7244094488188972</v>
      </c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11" t="s">
        <v>275</v>
      </c>
      <c r="C7" s="11">
        <v>100</v>
      </c>
      <c r="D7" s="11">
        <v>99.56793086893903</v>
      </c>
      <c r="E7" s="11">
        <v>97.551608257321178</v>
      </c>
      <c r="F7" s="11">
        <v>93.80700912145943</v>
      </c>
      <c r="G7" s="11">
        <v>89.582333173307731</v>
      </c>
      <c r="H7" s="11">
        <v>85.885741718674993</v>
      </c>
      <c r="I7" s="11">
        <v>79.596735477676432</v>
      </c>
      <c r="J7" s="11">
        <v>74.027844455112827</v>
      </c>
      <c r="K7" s="11">
        <v>69.851176188190109</v>
      </c>
      <c r="L7" s="11">
        <v>62.313970235237633</v>
      </c>
      <c r="M7" s="11">
        <v>60.297647623619774</v>
      </c>
      <c r="N7" s="11">
        <v>55.832933269323092</v>
      </c>
      <c r="O7" s="11">
        <v>51.032165146423424</v>
      </c>
      <c r="P7" s="11">
        <v>47.863658185309646</v>
      </c>
      <c r="Q7" s="11">
        <v>45.127220355256839</v>
      </c>
      <c r="R7" s="11">
        <v>43.927028324531925</v>
      </c>
      <c r="S7" s="11">
        <v>43.254920787325972</v>
      </c>
      <c r="T7" s="11">
        <v>41.334613538166103</v>
      </c>
      <c r="U7" s="11">
        <v>39.606337013922229</v>
      </c>
      <c r="V7" s="11">
        <v>37.686029764762367</v>
      </c>
      <c r="W7" s="11">
        <v>35.04560729716755</v>
      </c>
      <c r="X7" s="11">
        <v>33.125300048007681</v>
      </c>
      <c r="Y7" s="11">
        <v>29.332693230916945</v>
      </c>
      <c r="Z7" s="11">
        <v>28.036485837734038</v>
      </c>
      <c r="AA7" s="11">
        <v>26.452232357177145</v>
      </c>
      <c r="AB7" s="11">
        <v>24.963994239078254</v>
      </c>
      <c r="AC7" s="11">
        <v>25.636101776284203</v>
      </c>
      <c r="AD7" s="11">
        <v>23.379740758521365</v>
      </c>
      <c r="AE7" s="11">
        <v>22.32357177148344</v>
      </c>
      <c r="AF7" s="11">
        <v>22.803648583773402</v>
      </c>
      <c r="AG7" s="11">
        <v>21.939510321651465</v>
      </c>
      <c r="AH7" s="11">
        <v>21.747479596735477</v>
      </c>
      <c r="AI7" s="11">
        <v>21.027364378300529</v>
      </c>
      <c r="AJ7" s="11">
        <v>19.683149303888623</v>
      </c>
      <c r="AK7" s="11">
        <v>18.050888142102735</v>
      </c>
      <c r="AL7" s="11">
        <v>16.082573211713875</v>
      </c>
      <c r="AM7" s="11">
        <v>15.746519443110898</v>
      </c>
      <c r="AN7" s="11">
        <v>14.69035045607297</v>
      </c>
      <c r="AO7" s="11">
        <v>13.106096975516083</v>
      </c>
      <c r="AP7" s="11">
        <v>13.87421987518003</v>
      </c>
      <c r="AQ7" s="11">
        <v>13.778204512722036</v>
      </c>
      <c r="AR7" s="11">
        <v>13.346135381661064</v>
      </c>
      <c r="AS7" s="11">
        <v>12.914066250600095</v>
      </c>
      <c r="AT7" s="11">
        <v>12.385981757081133</v>
      </c>
      <c r="AU7" s="11">
        <v>12.241958713394142</v>
      </c>
      <c r="AV7" s="11">
        <v>10.513682189150265</v>
      </c>
      <c r="AW7" s="11">
        <v>9.6975516082573208</v>
      </c>
      <c r="AX7" s="11">
        <v>7.969275084013443</v>
      </c>
      <c r="AY7" s="11">
        <v>5.0888142102736431</v>
      </c>
      <c r="AZ7" s="11">
        <v>5.3288526164186267</v>
      </c>
      <c r="BA7" s="11">
        <v>5.1848295727316369</v>
      </c>
      <c r="BB7" s="11">
        <v>4.8967834853576573</v>
      </c>
    </row>
    <row r="8" spans="1:261" x14ac:dyDescent="0.25">
      <c r="B8" s="11" t="s">
        <v>256</v>
      </c>
      <c r="C8" s="11">
        <v>100</v>
      </c>
      <c r="D8" s="11">
        <v>98.671446646984393</v>
      </c>
      <c r="E8" s="11">
        <v>93.673555461830446</v>
      </c>
      <c r="F8" s="11">
        <v>88.760016870518768</v>
      </c>
      <c r="G8" s="11">
        <v>83.698861239983131</v>
      </c>
      <c r="H8" s="11">
        <v>74.757486292703504</v>
      </c>
      <c r="I8" s="11">
        <v>61.830451286377055</v>
      </c>
      <c r="J8" s="11">
        <v>54.175453395191894</v>
      </c>
      <c r="K8" s="11">
        <v>51.83466891606917</v>
      </c>
      <c r="L8" s="11">
        <v>46.857865879375794</v>
      </c>
      <c r="M8" s="11">
        <v>43.525938422606494</v>
      </c>
      <c r="N8" s="11">
        <v>37.726697595951073</v>
      </c>
      <c r="O8" s="11">
        <v>34.331505693800082</v>
      </c>
      <c r="P8" s="11">
        <v>32.243778996204128</v>
      </c>
      <c r="Q8" s="11">
        <v>28.700970054829185</v>
      </c>
      <c r="R8" s="11">
        <v>28.574441164065796</v>
      </c>
      <c r="S8" s="11">
        <v>27.224799662589628</v>
      </c>
      <c r="T8" s="11">
        <v>25.390130746520455</v>
      </c>
      <c r="U8" s="11">
        <v>23.913960354280896</v>
      </c>
      <c r="V8" s="11">
        <v>21.847321805145508</v>
      </c>
      <c r="W8" s="11">
        <v>20.62420919443273</v>
      </c>
      <c r="X8" s="11">
        <v>18.979333614508644</v>
      </c>
      <c r="Y8" s="11">
        <v>17.376634331505695</v>
      </c>
      <c r="Z8" s="11">
        <v>15.837199493884437</v>
      </c>
      <c r="AA8" s="11">
        <v>14.803880219316746</v>
      </c>
      <c r="AB8" s="11">
        <v>13.285533530156052</v>
      </c>
      <c r="AC8" s="11">
        <v>12.442007591733447</v>
      </c>
      <c r="AD8" s="11">
        <v>10.902572754112189</v>
      </c>
      <c r="AE8" s="11">
        <v>10.902572754112189</v>
      </c>
      <c r="AF8" s="11">
        <v>10.839308308730493</v>
      </c>
      <c r="AG8" s="11">
        <v>10.712779417967102</v>
      </c>
      <c r="AH8" s="11">
        <v>10.628426824124842</v>
      </c>
      <c r="AI8" s="11">
        <v>9.5740194010965833</v>
      </c>
      <c r="AJ8" s="11">
        <v>9.0046393926613248</v>
      </c>
      <c r="AK8" s="11">
        <v>8.2243778996204142</v>
      </c>
      <c r="AL8" s="11">
        <v>7.2754112188949813</v>
      </c>
      <c r="AM8" s="11">
        <v>6.9590889919865031</v>
      </c>
      <c r="AN8" s="11">
        <v>6.7692956558414172</v>
      </c>
      <c r="AO8" s="11">
        <v>5.9257697174188104</v>
      </c>
      <c r="AP8" s="11">
        <v>5.6516237874314639</v>
      </c>
      <c r="AQ8" s="11">
        <v>5.4618304512863771</v>
      </c>
      <c r="AR8" s="11">
        <v>5.8203289751159843</v>
      </c>
      <c r="AS8" s="11">
        <v>5.504006748207507</v>
      </c>
      <c r="AT8" s="11">
        <v>5.4618304512863771</v>
      </c>
      <c r="AU8" s="11">
        <v>5.1033319274567699</v>
      </c>
      <c r="AV8" s="11">
        <v>4.555040067482075</v>
      </c>
      <c r="AW8" s="11">
        <v>3.88021931674399</v>
      </c>
      <c r="AX8" s="11">
        <v>3.4373681990721217</v>
      </c>
      <c r="AY8" s="11">
        <v>2.5305778152678196</v>
      </c>
      <c r="AZ8" s="11">
        <v>2.7203711514129059</v>
      </c>
      <c r="BA8" s="11">
        <v>2.4673133698861238</v>
      </c>
      <c r="BB8" s="11">
        <v>2.3196963306621678</v>
      </c>
    </row>
    <row r="9" spans="1:261" x14ac:dyDescent="0.25">
      <c r="B9" s="24" t="s">
        <v>55</v>
      </c>
      <c r="C9" s="24">
        <v>100</v>
      </c>
      <c r="D9" s="24">
        <v>99.421720733427364</v>
      </c>
      <c r="E9" s="24">
        <v>97.757404795486607</v>
      </c>
      <c r="F9" s="24">
        <v>94.287729196050776</v>
      </c>
      <c r="G9" s="24">
        <v>89.534555712270802</v>
      </c>
      <c r="H9" s="24">
        <v>84.019746121297601</v>
      </c>
      <c r="I9" s="24">
        <v>77.517630465444284</v>
      </c>
      <c r="J9" s="24">
        <v>71.283497884344143</v>
      </c>
      <c r="K9" s="24">
        <v>68.533145275035253</v>
      </c>
      <c r="L9" s="24">
        <v>62.58110014104372</v>
      </c>
      <c r="M9" s="24">
        <v>57.997179125528916</v>
      </c>
      <c r="N9" s="24">
        <v>52.538787023977427</v>
      </c>
      <c r="O9" s="24">
        <v>47.404795486600847</v>
      </c>
      <c r="P9" s="24">
        <v>44.61212976022567</v>
      </c>
      <c r="Q9" s="24">
        <v>40.916784203102964</v>
      </c>
      <c r="R9" s="24">
        <v>40.620592383638929</v>
      </c>
      <c r="S9" s="24">
        <v>39.576868829337094</v>
      </c>
      <c r="T9" s="24">
        <v>37.37658674188998</v>
      </c>
      <c r="U9" s="24">
        <v>35.373765867418896</v>
      </c>
      <c r="V9" s="24">
        <v>33.413258110014105</v>
      </c>
      <c r="W9" s="24">
        <v>31.128349788434416</v>
      </c>
      <c r="X9" s="24">
        <v>29.379407616361071</v>
      </c>
      <c r="Y9" s="24">
        <v>27.277856135401972</v>
      </c>
      <c r="Z9" s="24">
        <v>25.162200282087451</v>
      </c>
      <c r="AA9" s="24">
        <v>23.681241184767277</v>
      </c>
      <c r="AB9" s="24">
        <v>21.071932299012694</v>
      </c>
      <c r="AC9" s="24">
        <v>20.126939351198871</v>
      </c>
      <c r="AD9" s="24">
        <v>18.68829337094499</v>
      </c>
      <c r="AE9" s="24">
        <v>19.717912552891395</v>
      </c>
      <c r="AF9" s="24">
        <v>20.084626234132578</v>
      </c>
      <c r="AG9" s="24">
        <v>19.111424541607899</v>
      </c>
      <c r="AH9" s="24">
        <v>18.194640338504936</v>
      </c>
      <c r="AI9" s="24">
        <v>17.02397743300423</v>
      </c>
      <c r="AJ9" s="24">
        <v>15.754583921015513</v>
      </c>
      <c r="AK9" s="24">
        <v>14.710860366713682</v>
      </c>
      <c r="AL9" s="24">
        <v>13.709449929478138</v>
      </c>
      <c r="AM9" s="24">
        <v>12.877291960507758</v>
      </c>
      <c r="AN9" s="24">
        <v>11.889985895627644</v>
      </c>
      <c r="AO9" s="24">
        <v>10.352609308885755</v>
      </c>
      <c r="AP9" s="24">
        <v>9.873060648801129</v>
      </c>
      <c r="AQ9" s="24">
        <v>9.6755994358251058</v>
      </c>
      <c r="AR9" s="24">
        <v>10.211565585331453</v>
      </c>
      <c r="AS9" s="24">
        <v>10.183356840620593</v>
      </c>
      <c r="AT9" s="24">
        <v>10</v>
      </c>
      <c r="AU9" s="24">
        <v>9.3935119887165026</v>
      </c>
      <c r="AV9" s="24">
        <v>8.6177715091678415</v>
      </c>
      <c r="AW9" s="24">
        <v>7.7715091678420309</v>
      </c>
      <c r="AX9" s="24">
        <v>7.0098730606488013</v>
      </c>
      <c r="AY9" s="24">
        <v>5.4442877291960503</v>
      </c>
      <c r="AZ9" s="24">
        <v>4.259520451339915</v>
      </c>
      <c r="BA9" s="24">
        <v>2.9619181946403383</v>
      </c>
      <c r="BB9" s="24">
        <v>2.6093088857545839</v>
      </c>
    </row>
    <row r="10" spans="1:261" x14ac:dyDescent="0.25">
      <c r="B10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15D9-E320-412F-9454-3E4016472475}">
  <dimension ref="A1:JA13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19.28515625" style="3" customWidth="1"/>
    <col min="3" max="3" width="40.42578125" style="3" bestFit="1" customWidth="1"/>
    <col min="4" max="4" width="35.8554687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444</v>
      </c>
    </row>
    <row r="2" spans="1:261" s="1" customFormat="1" ht="24" customHeight="1" thickBot="1" x14ac:dyDescent="0.25">
      <c r="B2" s="12" t="s">
        <v>91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258</v>
      </c>
      <c r="C5" s="18" t="s">
        <v>276</v>
      </c>
      <c r="D5" s="18" t="s">
        <v>277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270</v>
      </c>
      <c r="C6" s="20">
        <v>317</v>
      </c>
      <c r="D6" s="20">
        <v>658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278</v>
      </c>
      <c r="C7" s="20">
        <v>517</v>
      </c>
      <c r="D7" s="20">
        <v>486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279</v>
      </c>
      <c r="C8" s="20">
        <v>695</v>
      </c>
      <c r="D8" s="20">
        <v>476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1" t="s">
        <v>280</v>
      </c>
      <c r="C9" s="20">
        <v>1535</v>
      </c>
      <c r="D9" s="20">
        <v>930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21" t="s">
        <v>269</v>
      </c>
      <c r="C10" s="20">
        <v>622</v>
      </c>
      <c r="D10" s="20">
        <v>216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21" t="s">
        <v>281</v>
      </c>
      <c r="C11" s="20">
        <v>1460</v>
      </c>
      <c r="D11" s="20">
        <v>515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25" t="s">
        <v>282</v>
      </c>
      <c r="C12" s="26">
        <v>1062</v>
      </c>
      <c r="D12" s="26">
        <v>254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x14ac:dyDescent="0.25">
      <c r="B13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F9CDF-E8E5-42F7-ADEF-6033FC6F18E8}">
  <dimension ref="A1:JA12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30.85546875" style="3" customWidth="1"/>
    <col min="3" max="3" width="15.140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445</v>
      </c>
    </row>
    <row r="2" spans="1:261" s="1" customFormat="1" ht="24" customHeight="1" thickBot="1" x14ac:dyDescent="0.25">
      <c r="B2" s="12" t="s">
        <v>92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56</v>
      </c>
      <c r="C5" s="14" t="s">
        <v>288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257</v>
      </c>
      <c r="C6" s="16">
        <v>443864.1999999999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283</v>
      </c>
      <c r="C7" s="16">
        <v>481196.64999999997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284</v>
      </c>
      <c r="C8" s="16">
        <v>504284.33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6" t="s">
        <v>285</v>
      </c>
      <c r="C9" s="16">
        <v>601131.7875010001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6" t="s">
        <v>286</v>
      </c>
      <c r="C10" s="16">
        <v>680329.98999999987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24" t="s">
        <v>287</v>
      </c>
      <c r="C11" s="24">
        <v>400306.93700000003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x14ac:dyDescent="0.25">
      <c r="B12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2DEC-9A10-4F5D-8EBD-95303FF4A5A4}">
  <dimension ref="A1:JA15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35.42578125" style="3" customWidth="1"/>
    <col min="3" max="3" width="14.7109375" style="3" bestFit="1" customWidth="1"/>
    <col min="4" max="4" width="26.285156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446</v>
      </c>
    </row>
    <row r="2" spans="1:261" s="1" customFormat="1" ht="24" customHeight="1" thickBot="1" x14ac:dyDescent="0.25">
      <c r="B2" s="12" t="s">
        <v>93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294</v>
      </c>
      <c r="C5" s="18" t="s">
        <v>289</v>
      </c>
      <c r="D5" s="18" t="s">
        <v>290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291</v>
      </c>
      <c r="C6" s="22">
        <v>-0.33455039552321963</v>
      </c>
      <c r="D6" s="22">
        <v>-18.40361261758494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257</v>
      </c>
      <c r="C7" s="22">
        <v>-2.8784164291610139</v>
      </c>
      <c r="D7" s="22">
        <v>-1.2363460598874667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292</v>
      </c>
      <c r="C8" s="22">
        <v>0.2757126153640197</v>
      </c>
      <c r="D8" s="22">
        <v>2.4551876356397195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1" t="s">
        <v>293</v>
      </c>
      <c r="C9" s="22">
        <v>2.0160201220018443</v>
      </c>
      <c r="D9" s="22">
        <v>10.303056798209791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25" t="s">
        <v>285</v>
      </c>
      <c r="C10" s="27">
        <v>0.92123408731836776</v>
      </c>
      <c r="D10" s="27">
        <v>6.8817142436228922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x14ac:dyDescent="0.25">
      <c r="B11" s="13" t="s">
        <v>130</v>
      </c>
      <c r="G11" s="6"/>
      <c r="H11" s="6"/>
      <c r="I11" s="6"/>
    </row>
    <row r="12" spans="1:261" x14ac:dyDescent="0.25">
      <c r="H12" s="6"/>
      <c r="I12" s="6"/>
    </row>
    <row r="13" spans="1:261" x14ac:dyDescent="0.25">
      <c r="H13" s="6"/>
      <c r="I13" s="6"/>
    </row>
    <row r="14" spans="1:261" x14ac:dyDescent="0.25">
      <c r="H14" s="6"/>
      <c r="I14" s="6"/>
    </row>
    <row r="15" spans="1:261" x14ac:dyDescent="0.25">
      <c r="H15" s="6"/>
      <c r="I15" s="6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EE87E-5831-4832-B55A-4F094647DD9C}">
  <dimension ref="A1:JA8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16.4257812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447</v>
      </c>
    </row>
    <row r="2" spans="1:261" s="1" customFormat="1" ht="24" customHeight="1" thickBot="1" x14ac:dyDescent="0.25">
      <c r="B2" s="12" t="s">
        <v>94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4" t="s">
        <v>38</v>
      </c>
      <c r="AN5" s="14" t="s">
        <v>39</v>
      </c>
      <c r="AO5" s="14" t="s">
        <v>40</v>
      </c>
      <c r="AP5" s="14" t="s">
        <v>41</v>
      </c>
      <c r="AQ5" s="14" t="s">
        <v>42</v>
      </c>
      <c r="AR5" s="14" t="s">
        <v>43</v>
      </c>
      <c r="AS5" s="14" t="s">
        <v>44</v>
      </c>
      <c r="AT5" s="14" t="s">
        <v>45</v>
      </c>
      <c r="AU5" s="14" t="s">
        <v>46</v>
      </c>
      <c r="AV5" s="14" t="s">
        <v>47</v>
      </c>
      <c r="AW5" s="14" t="s">
        <v>48</v>
      </c>
      <c r="AX5" s="14" t="s">
        <v>49</v>
      </c>
      <c r="AY5" s="14" t="s">
        <v>50</v>
      </c>
      <c r="AZ5" s="14" t="s">
        <v>51</v>
      </c>
      <c r="BA5" s="14" t="s">
        <v>52</v>
      </c>
      <c r="BB5" s="14" t="s">
        <v>53</v>
      </c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36">
        <v>2022</v>
      </c>
      <c r="C6" s="16"/>
      <c r="D6" s="16"/>
      <c r="E6" s="16"/>
      <c r="F6" s="16"/>
      <c r="G6" s="16">
        <v>4.313183076885073</v>
      </c>
      <c r="H6" s="16">
        <v>5.9447785266875917</v>
      </c>
      <c r="I6" s="16">
        <v>6.8564641573954761</v>
      </c>
      <c r="J6" s="16">
        <v>7.4065020720749049</v>
      </c>
      <c r="K6" s="16">
        <v>7.8639829113071915</v>
      </c>
      <c r="L6" s="16">
        <v>7.9412074813362592</v>
      </c>
      <c r="M6" s="16">
        <v>7.5903218649715054</v>
      </c>
      <c r="N6" s="16">
        <v>7.3905828196306329</v>
      </c>
      <c r="O6" s="16">
        <v>7.062964254577091</v>
      </c>
      <c r="P6" s="16">
        <v>6.5977409958277988</v>
      </c>
      <c r="Q6" s="16">
        <v>5.9282795741523078</v>
      </c>
      <c r="R6" s="16">
        <v>5.3721880155019175</v>
      </c>
      <c r="S6" s="16">
        <v>4.8366855311294215</v>
      </c>
      <c r="T6" s="11">
        <v>4.448317764875763</v>
      </c>
      <c r="U6" s="11">
        <v>4.0646868972560757</v>
      </c>
      <c r="V6" s="11">
        <v>3.7170745494643525</v>
      </c>
      <c r="W6" s="11">
        <v>3.3647258443245476</v>
      </c>
      <c r="X6" s="11">
        <v>3.2556891291622052</v>
      </c>
      <c r="Y6" s="11">
        <v>3.1509727457705301</v>
      </c>
      <c r="Z6" s="11">
        <v>3.0219845776012368</v>
      </c>
      <c r="AA6" s="11">
        <v>2.913897554683579</v>
      </c>
      <c r="AB6" s="11">
        <v>2.8935832230558818</v>
      </c>
      <c r="AC6" s="11">
        <v>2.8773131429533021</v>
      </c>
      <c r="AD6" s="11">
        <v>2.8559621345521071</v>
      </c>
      <c r="AE6" s="11">
        <v>2.9050003494580356</v>
      </c>
      <c r="AF6" s="11">
        <v>2.9493305065855675</v>
      </c>
      <c r="AG6" s="11">
        <v>2.9045439639099477</v>
      </c>
      <c r="AH6" s="11">
        <v>2.6680105226752331</v>
      </c>
      <c r="AI6" s="11">
        <v>2.6956765682372992</v>
      </c>
      <c r="AJ6" s="11">
        <v>2.5420071303628879</v>
      </c>
      <c r="AK6" s="11">
        <v>2.3738378227308767</v>
      </c>
      <c r="AL6" s="11">
        <v>2.289892366953699</v>
      </c>
      <c r="AM6" s="11">
        <v>2.2316449047327267</v>
      </c>
      <c r="AN6" s="11">
        <v>2.123372478312139</v>
      </c>
      <c r="AO6" s="11">
        <v>2.2043341782744532</v>
      </c>
      <c r="AP6" s="11">
        <v>2.3176408043434757</v>
      </c>
      <c r="AQ6" s="11">
        <v>2.2576177870968164</v>
      </c>
      <c r="AR6" s="11">
        <v>2.186630893668339</v>
      </c>
      <c r="AS6" s="11">
        <v>2.0854358927476548</v>
      </c>
      <c r="AT6" s="11">
        <v>2.0012752523518551</v>
      </c>
      <c r="AU6" s="11">
        <v>1.8661195711663656</v>
      </c>
      <c r="AV6" s="11">
        <v>1.7720381489321564</v>
      </c>
      <c r="AW6" s="11">
        <v>1.9351845384936404</v>
      </c>
      <c r="AX6" s="11">
        <v>1.9581073534677569</v>
      </c>
      <c r="AY6" s="11">
        <v>1.9213723976297641</v>
      </c>
      <c r="AZ6" s="11">
        <v>1.8655709427611327</v>
      </c>
      <c r="BA6" s="11">
        <v>1.9884522986933362</v>
      </c>
      <c r="BB6" s="11">
        <v>1.9278962327753397</v>
      </c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35">
        <v>2023</v>
      </c>
      <c r="C7" s="24"/>
      <c r="D7" s="24"/>
      <c r="E7" s="24"/>
      <c r="F7" s="24"/>
      <c r="G7" s="24">
        <v>3.46344400247632</v>
      </c>
      <c r="H7" s="24">
        <v>5.0135946315743176</v>
      </c>
      <c r="I7" s="24">
        <v>6.0575125637399898</v>
      </c>
      <c r="J7" s="24">
        <v>6.7002425032205171</v>
      </c>
      <c r="K7" s="24">
        <v>7.548340251638173</v>
      </c>
      <c r="L7" s="24">
        <v>7.4212781004369033</v>
      </c>
      <c r="M7" s="24">
        <v>7.3278546114059679</v>
      </c>
      <c r="N7" s="24">
        <v>7.2081769518081344</v>
      </c>
      <c r="O7" s="24">
        <v>7.0913905923606766</v>
      </c>
      <c r="P7" s="24">
        <v>6.3455248180212509</v>
      </c>
      <c r="Q7" s="24">
        <v>5.9270168338390103</v>
      </c>
      <c r="R7" s="24">
        <v>5.262532151447461</v>
      </c>
      <c r="S7" s="24">
        <v>4.738620221164469</v>
      </c>
      <c r="T7" s="24">
        <v>4.5131102470134596</v>
      </c>
      <c r="U7" s="24">
        <v>4.353243357847556</v>
      </c>
      <c r="V7" s="24">
        <v>4.4517589515708176</v>
      </c>
      <c r="W7" s="24">
        <v>4.2438204137072155</v>
      </c>
      <c r="X7" s="24">
        <v>4.2053039664307033</v>
      </c>
      <c r="Y7" s="24">
        <v>4.2941623279745738</v>
      </c>
      <c r="Z7" s="24">
        <v>4.2093072968491407</v>
      </c>
      <c r="AA7" s="24">
        <v>4.0646760415473491</v>
      </c>
      <c r="AB7" s="24">
        <v>4.1039979358561478</v>
      </c>
      <c r="AC7" s="24">
        <v>4.0793866457610299</v>
      </c>
      <c r="AD7" s="24">
        <v>3.8767311465162004</v>
      </c>
      <c r="AE7" s="24">
        <v>3.8944319643181649</v>
      </c>
      <c r="AF7" s="24">
        <v>3.885391286493781</v>
      </c>
      <c r="AG7" s="24">
        <v>3.9301440455005738</v>
      </c>
      <c r="AH7" s="24">
        <v>3.9578053065529746</v>
      </c>
      <c r="AI7" s="24">
        <v>4.1481268744839586</v>
      </c>
      <c r="AJ7" s="24">
        <v>4.3276070791516492</v>
      </c>
      <c r="AK7" s="24">
        <v>4.3393673684471041</v>
      </c>
      <c r="AL7" s="24">
        <v>4.3905049058573855</v>
      </c>
      <c r="AM7" s="24">
        <v>4.2742064864871931</v>
      </c>
      <c r="AN7" s="24">
        <v>3.9282003304982114</v>
      </c>
      <c r="AO7" s="24">
        <v>3.8579454404291176</v>
      </c>
      <c r="AP7" s="24">
        <v>3.7842077293944074</v>
      </c>
      <c r="AQ7" s="24">
        <v>3.4088853353238875</v>
      </c>
      <c r="AR7" s="24">
        <v>3.4324135522574331</v>
      </c>
      <c r="AS7" s="24">
        <v>3.6633123791532953</v>
      </c>
      <c r="AT7" s="24">
        <v>3.8543136613540172</v>
      </c>
      <c r="AU7" s="24">
        <v>4.0382806218595082</v>
      </c>
      <c r="AV7" s="24">
        <v>4.5671111661780781</v>
      </c>
      <c r="AW7" s="24">
        <v>5.0580109796578698</v>
      </c>
      <c r="AX7" s="24">
        <v>6.3894924064139804</v>
      </c>
      <c r="AY7" s="24">
        <v>7.0821856431289545</v>
      </c>
      <c r="AZ7" s="24">
        <v>7.4394482764217784</v>
      </c>
      <c r="BA7" s="24">
        <v>7.2325561919548793</v>
      </c>
      <c r="BB7" s="24">
        <v>7.1984510552227405</v>
      </c>
    </row>
    <row r="8" spans="1:261" x14ac:dyDescent="0.25">
      <c r="B8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7FAC-A380-43DB-B637-A2813B12C834}">
  <dimension ref="A1:JA8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1.71093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448</v>
      </c>
    </row>
    <row r="2" spans="1:261" s="1" customFormat="1" ht="24" customHeight="1" thickBot="1" x14ac:dyDescent="0.25">
      <c r="B2" s="12" t="s">
        <v>95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  <c r="P5" s="14" t="s">
        <v>15</v>
      </c>
      <c r="Q5" s="14" t="s">
        <v>16</v>
      </c>
      <c r="R5" s="14" t="s">
        <v>17</v>
      </c>
      <c r="S5" s="14" t="s">
        <v>18</v>
      </c>
      <c r="T5" s="14" t="s">
        <v>19</v>
      </c>
      <c r="U5" s="14" t="s">
        <v>20</v>
      </c>
      <c r="V5" s="14" t="s">
        <v>21</v>
      </c>
      <c r="W5" s="14" t="s">
        <v>22</v>
      </c>
      <c r="X5" s="14" t="s">
        <v>23</v>
      </c>
      <c r="Y5" s="14" t="s">
        <v>24</v>
      </c>
      <c r="Z5" s="14" t="s">
        <v>25</v>
      </c>
      <c r="AA5" s="14" t="s">
        <v>26</v>
      </c>
      <c r="AB5" s="14" t="s">
        <v>27</v>
      </c>
      <c r="AC5" s="14" t="s">
        <v>28</v>
      </c>
      <c r="AD5" s="14" t="s">
        <v>29</v>
      </c>
      <c r="AE5" s="14" t="s">
        <v>30</v>
      </c>
      <c r="AF5" s="14" t="s">
        <v>31</v>
      </c>
      <c r="AG5" s="14" t="s">
        <v>32</v>
      </c>
      <c r="AH5" s="14" t="s">
        <v>33</v>
      </c>
      <c r="AI5" s="14" t="s">
        <v>34</v>
      </c>
      <c r="AJ5" s="14" t="s">
        <v>35</v>
      </c>
      <c r="AK5" s="14" t="s">
        <v>36</v>
      </c>
      <c r="AL5" s="14" t="s">
        <v>37</v>
      </c>
      <c r="AM5" s="14" t="s">
        <v>38</v>
      </c>
      <c r="AN5" s="14" t="s">
        <v>39</v>
      </c>
      <c r="AO5" s="14" t="s">
        <v>40</v>
      </c>
      <c r="AP5" s="14" t="s">
        <v>41</v>
      </c>
      <c r="AQ5" s="14" t="s">
        <v>42</v>
      </c>
      <c r="AR5" s="14" t="s">
        <v>43</v>
      </c>
      <c r="AS5" s="14" t="s">
        <v>44</v>
      </c>
      <c r="AT5" s="14" t="s">
        <v>45</v>
      </c>
      <c r="AU5" s="14" t="s">
        <v>46</v>
      </c>
      <c r="AV5" s="14" t="s">
        <v>47</v>
      </c>
      <c r="AW5" s="14" t="s">
        <v>48</v>
      </c>
      <c r="AX5" s="14" t="s">
        <v>49</v>
      </c>
      <c r="AY5" s="14" t="s">
        <v>50</v>
      </c>
      <c r="AZ5" s="14" t="s">
        <v>51</v>
      </c>
      <c r="BA5" s="14" t="s">
        <v>52</v>
      </c>
      <c r="BB5" s="14" t="s">
        <v>53</v>
      </c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36">
        <v>2022</v>
      </c>
      <c r="C6" s="16"/>
      <c r="D6" s="16"/>
      <c r="E6" s="16"/>
      <c r="F6" s="16"/>
      <c r="G6" s="16">
        <v>4.4842332185141052</v>
      </c>
      <c r="H6" s="16">
        <v>6.2170488206895502</v>
      </c>
      <c r="I6" s="16">
        <v>7.0839624937461654</v>
      </c>
      <c r="J6" s="16">
        <v>7.4116395039641656</v>
      </c>
      <c r="K6" s="16">
        <v>7.5063953716206457</v>
      </c>
      <c r="L6" s="16">
        <v>7.0372479584310978</v>
      </c>
      <c r="M6" s="16">
        <v>6.456346997859205</v>
      </c>
      <c r="N6" s="16">
        <v>6.0309587698077367</v>
      </c>
      <c r="O6" s="16">
        <v>6.0276185759782539</v>
      </c>
      <c r="P6" s="16">
        <v>5.88259389665473</v>
      </c>
      <c r="Q6" s="16">
        <v>5.565562117426361</v>
      </c>
      <c r="R6" s="16">
        <v>4.8438823524029431</v>
      </c>
      <c r="S6" s="16">
        <v>4.2925529858291682</v>
      </c>
      <c r="T6" s="11">
        <v>4.224075590447411</v>
      </c>
      <c r="U6" s="11">
        <v>3.7968183686914481</v>
      </c>
      <c r="V6" s="11">
        <v>3.4462409456594623</v>
      </c>
      <c r="W6" s="11">
        <v>3.3076373158719528</v>
      </c>
      <c r="X6" s="11">
        <v>3.2113806313799751</v>
      </c>
      <c r="Y6" s="11">
        <v>2.9853826410629924</v>
      </c>
      <c r="Z6" s="11">
        <v>3.0790756206945944</v>
      </c>
      <c r="AA6" s="11">
        <v>3.0462451082152691</v>
      </c>
      <c r="AB6" s="11">
        <v>3.1745923277463679</v>
      </c>
      <c r="AC6" s="11">
        <v>3.2060608592148987</v>
      </c>
      <c r="AD6" s="11">
        <v>2.8851436467478817</v>
      </c>
      <c r="AE6" s="11">
        <v>2.8855823394436486</v>
      </c>
      <c r="AF6" s="11">
        <v>2.6955970669841491</v>
      </c>
      <c r="AG6" s="11">
        <v>2.393061297045064</v>
      </c>
      <c r="AH6" s="11">
        <v>2.1180250125748175</v>
      </c>
      <c r="AI6" s="11">
        <v>2.2157201869962115</v>
      </c>
      <c r="AJ6" s="11">
        <v>2.0019209812839249</v>
      </c>
      <c r="AK6" s="11">
        <v>2.1970501764131205</v>
      </c>
      <c r="AL6" s="11">
        <v>2.1748723620641526</v>
      </c>
      <c r="AM6" s="11">
        <v>2.3096667923187462</v>
      </c>
      <c r="AN6" s="11">
        <v>2.4720514872970609</v>
      </c>
      <c r="AO6" s="11">
        <v>2.4111803218265835</v>
      </c>
      <c r="AP6" s="11">
        <v>2.3280202386665003</v>
      </c>
      <c r="AQ6" s="11">
        <v>2.4313018940778059</v>
      </c>
      <c r="AR6" s="11">
        <v>2.3411795323601936</v>
      </c>
      <c r="AS6" s="11">
        <v>2.1389574414840373</v>
      </c>
      <c r="AT6" s="11">
        <v>2.0432991480785598</v>
      </c>
      <c r="AU6" s="11">
        <v>1.9757315805109925</v>
      </c>
      <c r="AV6" s="11">
        <v>1.9103701139546729</v>
      </c>
      <c r="AW6" s="11">
        <v>1.9395212630506748</v>
      </c>
      <c r="AX6" s="11">
        <v>2.0534433424975873</v>
      </c>
      <c r="AY6" s="11">
        <v>2.6017409123886046</v>
      </c>
      <c r="AZ6" s="11">
        <v>2.635654549851473</v>
      </c>
      <c r="BA6" s="11">
        <v>2.9620935429571325</v>
      </c>
      <c r="BB6" s="11">
        <v>2.9620935429571325</v>
      </c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35">
        <v>2023</v>
      </c>
      <c r="C7" s="24"/>
      <c r="D7" s="24"/>
      <c r="E7" s="24"/>
      <c r="F7" s="24"/>
      <c r="G7" s="24">
        <v>3.0573048906661091</v>
      </c>
      <c r="H7" s="24">
        <v>4.6498975822358126</v>
      </c>
      <c r="I7" s="24">
        <v>5.5298559643401175</v>
      </c>
      <c r="J7" s="24">
        <v>6.0670342666507207</v>
      </c>
      <c r="K7" s="24">
        <v>6.9255931191093349</v>
      </c>
      <c r="L7" s="24">
        <v>6.7501942694334591</v>
      </c>
      <c r="M7" s="24">
        <v>6.7779690290357832</v>
      </c>
      <c r="N7" s="24">
        <v>6.1643200180578903</v>
      </c>
      <c r="O7" s="24">
        <v>5.8855699909505663</v>
      </c>
      <c r="P7" s="24">
        <v>5.2324331137446896</v>
      </c>
      <c r="Q7" s="24">
        <v>5.1609306675536111</v>
      </c>
      <c r="R7" s="24">
        <v>3.9917169184540953</v>
      </c>
      <c r="S7" s="24">
        <v>4.0610882006882392</v>
      </c>
      <c r="T7" s="24">
        <v>4.0214238223510907</v>
      </c>
      <c r="U7" s="24">
        <v>4.1984265461637076</v>
      </c>
      <c r="V7" s="24">
        <v>4.0880270940068275</v>
      </c>
      <c r="W7" s="24">
        <v>4.0651785708421961</v>
      </c>
      <c r="X7" s="24">
        <v>3.9240615798564606</v>
      </c>
      <c r="Y7" s="24">
        <v>4.0099779518140224</v>
      </c>
      <c r="Z7" s="24">
        <v>4.0993390551070146</v>
      </c>
      <c r="AA7" s="24">
        <v>3.7590401641722311</v>
      </c>
      <c r="AB7" s="24">
        <v>3.855620114306304</v>
      </c>
      <c r="AC7" s="24">
        <v>4.2110485040694581</v>
      </c>
      <c r="AD7" s="24">
        <v>3.9753909577323001</v>
      </c>
      <c r="AE7" s="24">
        <v>3.6063884663158303</v>
      </c>
      <c r="AF7" s="24">
        <v>3.5257441540560004</v>
      </c>
      <c r="AG7" s="24">
        <v>3.6517180798447839</v>
      </c>
      <c r="AH7" s="24">
        <v>3.371294799421503</v>
      </c>
      <c r="AI7" s="24">
        <v>3.8629393255308075</v>
      </c>
      <c r="AJ7" s="24">
        <v>4.1351212081129374</v>
      </c>
      <c r="AK7" s="24">
        <v>4.316335884707537</v>
      </c>
      <c r="AL7" s="24">
        <v>4.0561945293591979</v>
      </c>
      <c r="AM7" s="24">
        <v>3.7069881801528473</v>
      </c>
      <c r="AN7" s="24">
        <v>3.8170299085146722</v>
      </c>
      <c r="AO7" s="24">
        <v>3.7207030719329639</v>
      </c>
      <c r="AP7" s="24">
        <v>3.9466534878035286</v>
      </c>
      <c r="AQ7" s="24">
        <v>4.0425236942932035</v>
      </c>
      <c r="AR7" s="24">
        <v>4.1323929753389566</v>
      </c>
      <c r="AS7" s="24">
        <v>3.1623338990768719</v>
      </c>
      <c r="AT7" s="24">
        <v>2.8371348539415764</v>
      </c>
      <c r="AU7" s="24">
        <v>3.0328285160217936</v>
      </c>
      <c r="AV7" s="24">
        <v>2.7863496427823566</v>
      </c>
      <c r="AW7" s="24">
        <v>2.9182662837843072</v>
      </c>
      <c r="AX7" s="24">
        <v>4.4520873593843584</v>
      </c>
      <c r="AY7" s="24">
        <v>5.0654292860037273</v>
      </c>
      <c r="AZ7" s="24">
        <v>5.426809231939048</v>
      </c>
      <c r="BA7" s="24">
        <v>6.4603251422155221</v>
      </c>
      <c r="BB7" s="24">
        <v>8.8977533123087404</v>
      </c>
    </row>
    <row r="8" spans="1:261" x14ac:dyDescent="0.25">
      <c r="B8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37A0E-A2B6-4C6D-A6B5-726BA5C0F7CC}">
  <dimension ref="A1:JA11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19.85546875" style="3" customWidth="1"/>
    <col min="3" max="4" width="20.7109375" style="3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449</v>
      </c>
    </row>
    <row r="2" spans="1:261" s="1" customFormat="1" ht="24" customHeight="1" thickBot="1" x14ac:dyDescent="0.25">
      <c r="B2" s="12" t="s">
        <v>96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8" t="s">
        <v>295</v>
      </c>
      <c r="D5" s="18" t="s">
        <v>296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4" t="s">
        <v>297</v>
      </c>
      <c r="C6" s="33">
        <v>3.24459234608985</v>
      </c>
      <c r="D6" s="33">
        <v>0.82384164547163552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13" t="s">
        <v>136</v>
      </c>
      <c r="G7" s="6"/>
      <c r="H7" s="6"/>
      <c r="I7" s="6"/>
    </row>
    <row r="8" spans="1:261" x14ac:dyDescent="0.25"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D27A-8FA7-449D-AFF2-61D3F6DD8B66}">
  <dimension ref="A1:HJ7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10.42578125" style="3" customWidth="1"/>
    <col min="4" max="4" width="12.42578125" style="3" customWidth="1"/>
    <col min="5" max="25" width="12.140625" style="3" customWidth="1"/>
    <col min="26" max="26" width="10.140625" style="3" customWidth="1"/>
    <col min="27" max="27" width="9.42578125" style="3" bestFit="1" customWidth="1"/>
    <col min="28" max="29" width="9.7109375" style="3" bestFit="1" customWidth="1"/>
    <col min="30" max="31" width="9.42578125" style="3" bestFit="1" customWidth="1"/>
    <col min="32" max="32" width="9.5703125" style="3" bestFit="1" customWidth="1"/>
    <col min="33" max="33" width="8.7109375" style="3" bestFit="1" customWidth="1"/>
    <col min="34" max="34" width="9.7109375" style="3" bestFit="1" customWidth="1"/>
    <col min="35" max="35" width="10" style="3" bestFit="1" customWidth="1"/>
    <col min="36" max="36" width="9.5703125" style="3" bestFit="1" customWidth="1"/>
    <col min="37" max="37" width="9.7109375" style="3" bestFit="1" customWidth="1"/>
    <col min="38" max="38" width="10.140625" style="3" bestFit="1" customWidth="1"/>
    <col min="39" max="39" width="9.42578125" style="3" bestFit="1" customWidth="1"/>
    <col min="40" max="41" width="9.7109375" style="3" bestFit="1" customWidth="1"/>
    <col min="42" max="43" width="9.42578125" style="3" bestFit="1" customWidth="1"/>
    <col min="44" max="44" width="9.5703125" style="3" bestFit="1" customWidth="1"/>
    <col min="45" max="45" width="8.7109375" style="3" bestFit="1" customWidth="1"/>
    <col min="46" max="46" width="9.7109375" style="3" bestFit="1" customWidth="1"/>
    <col min="47" max="47" width="10" style="3" bestFit="1" customWidth="1"/>
    <col min="48" max="48" width="9.5703125" style="3" bestFit="1" customWidth="1"/>
    <col min="49" max="49" width="9.7109375" style="3" bestFit="1" customWidth="1"/>
    <col min="50" max="50" width="10.140625" style="3" bestFit="1" customWidth="1"/>
    <col min="51" max="51" width="9.42578125" style="3" bestFit="1" customWidth="1"/>
    <col min="52" max="53" width="9.7109375" style="3" bestFit="1" customWidth="1"/>
    <col min="54" max="55" width="9.42578125" style="3" bestFit="1" customWidth="1"/>
    <col min="56" max="56" width="9.5703125" style="3" bestFit="1" customWidth="1"/>
    <col min="57" max="57" width="8.7109375" style="3" bestFit="1" customWidth="1"/>
    <col min="58" max="58" width="9.7109375" style="3" bestFit="1" customWidth="1"/>
    <col min="59" max="59" width="10" style="3" bestFit="1" customWidth="1"/>
    <col min="60" max="60" width="9.5703125" style="3" bestFit="1" customWidth="1"/>
    <col min="61" max="61" width="9.7109375" style="3" bestFit="1" customWidth="1"/>
    <col min="62" max="62" width="10.140625" style="3" bestFit="1" customWidth="1"/>
    <col min="63" max="63" width="9.42578125" style="3" bestFit="1" customWidth="1"/>
    <col min="64" max="65" width="9.7109375" style="3" bestFit="1" customWidth="1"/>
    <col min="66" max="67" width="9.42578125" style="3" bestFit="1" customWidth="1"/>
    <col min="68" max="68" width="9.5703125" style="3" bestFit="1" customWidth="1"/>
    <col min="69" max="69" width="8.7109375" style="3" bestFit="1" customWidth="1"/>
    <col min="70" max="70" width="9.7109375" style="3" bestFit="1" customWidth="1"/>
    <col min="71" max="71" width="10" style="3" bestFit="1" customWidth="1"/>
    <col min="72" max="72" width="9.5703125" style="3" bestFit="1" customWidth="1"/>
    <col min="73" max="73" width="9.7109375" style="3" bestFit="1" customWidth="1"/>
    <col min="74" max="74" width="10.140625" style="3" bestFit="1" customWidth="1"/>
    <col min="75" max="75" width="9.42578125" style="3" bestFit="1" customWidth="1"/>
    <col min="76" max="77" width="9.7109375" style="3" bestFit="1" customWidth="1"/>
    <col min="78" max="79" width="9.42578125" style="3" bestFit="1" customWidth="1"/>
    <col min="80" max="80" width="9.5703125" style="3" bestFit="1" customWidth="1"/>
    <col min="81" max="81" width="8.7109375" style="3" bestFit="1" customWidth="1"/>
    <col min="82" max="82" width="9.7109375" style="3" bestFit="1" customWidth="1"/>
    <col min="83" max="83" width="10" style="3" bestFit="1" customWidth="1"/>
    <col min="84" max="84" width="9.5703125" style="3" bestFit="1" customWidth="1"/>
    <col min="85" max="85" width="9.7109375" style="3" bestFit="1" customWidth="1"/>
    <col min="86" max="86" width="10.140625" style="3" bestFit="1" customWidth="1"/>
    <col min="87" max="87" width="9.42578125" style="3" bestFit="1" customWidth="1"/>
    <col min="88" max="89" width="9.7109375" style="3" bestFit="1" customWidth="1"/>
    <col min="90" max="91" width="9.42578125" style="3" bestFit="1" customWidth="1"/>
    <col min="92" max="92" width="9.5703125" style="3" bestFit="1" customWidth="1"/>
    <col min="93" max="93" width="8.7109375" style="3" bestFit="1" customWidth="1"/>
    <col min="94" max="94" width="9.7109375" style="3" bestFit="1" customWidth="1"/>
    <col min="95" max="95" width="10" style="3" bestFit="1" customWidth="1"/>
    <col min="96" max="96" width="9.5703125" style="3" bestFit="1" customWidth="1"/>
    <col min="97" max="97" width="9.7109375" style="3" bestFit="1" customWidth="1"/>
    <col min="98" max="98" width="10.140625" style="3" bestFit="1" customWidth="1"/>
    <col min="99" max="99" width="9.42578125" style="3" bestFit="1" customWidth="1"/>
    <col min="100" max="101" width="9.7109375" style="3" bestFit="1" customWidth="1"/>
    <col min="102" max="103" width="9.42578125" style="3" bestFit="1" customWidth="1"/>
    <col min="104" max="104" width="9.5703125" style="3" bestFit="1" customWidth="1"/>
    <col min="105" max="105" width="8.7109375" style="3" bestFit="1" customWidth="1"/>
    <col min="106" max="106" width="9.7109375" style="3" bestFit="1" customWidth="1"/>
    <col min="107" max="107" width="10" style="3" bestFit="1" customWidth="1"/>
    <col min="108" max="108" width="9.5703125" style="3" bestFit="1" customWidth="1"/>
    <col min="109" max="109" width="9.7109375" style="3" bestFit="1" customWidth="1"/>
    <col min="110" max="110" width="10.140625" style="3" bestFit="1" customWidth="1"/>
    <col min="111" max="111" width="9.42578125" style="3" bestFit="1" customWidth="1"/>
    <col min="112" max="113" width="9.7109375" style="3" bestFit="1" customWidth="1"/>
    <col min="114" max="115" width="9.42578125" style="3" bestFit="1" customWidth="1"/>
    <col min="116" max="116" width="9.5703125" style="3" bestFit="1" customWidth="1"/>
    <col min="117" max="117" width="8.7109375" style="3" bestFit="1" customWidth="1"/>
    <col min="118" max="118" width="9.7109375" style="3" bestFit="1" customWidth="1"/>
    <col min="119" max="119" width="10" style="3" bestFit="1" customWidth="1"/>
    <col min="120" max="120" width="9.5703125" style="3" bestFit="1" customWidth="1"/>
    <col min="121" max="121" width="9.7109375" style="3" bestFit="1" customWidth="1"/>
    <col min="122" max="122" width="10.140625" style="3" bestFit="1" customWidth="1"/>
    <col min="123" max="123" width="9.42578125" style="3" bestFit="1" customWidth="1"/>
    <col min="124" max="125" width="9.7109375" style="3" bestFit="1" customWidth="1"/>
    <col min="126" max="127" width="9.42578125" style="3" bestFit="1" customWidth="1"/>
    <col min="128" max="128" width="9.5703125" style="3" bestFit="1" customWidth="1"/>
    <col min="129" max="129" width="8.7109375" style="3" bestFit="1" customWidth="1"/>
    <col min="130" max="130" width="9.7109375" style="3" bestFit="1" customWidth="1"/>
    <col min="131" max="131" width="10" style="3" bestFit="1" customWidth="1"/>
    <col min="132" max="132" width="9.5703125" style="3" bestFit="1" customWidth="1"/>
    <col min="133" max="133" width="9.7109375" style="3" bestFit="1" customWidth="1"/>
    <col min="134" max="134" width="10.140625" style="3" bestFit="1" customWidth="1"/>
    <col min="135" max="135" width="9.42578125" style="3" bestFit="1" customWidth="1"/>
    <col min="136" max="137" width="9.7109375" style="3" bestFit="1" customWidth="1"/>
    <col min="138" max="139" width="9.42578125" style="3" bestFit="1" customWidth="1"/>
    <col min="140" max="140" width="9.5703125" style="3" bestFit="1" customWidth="1"/>
    <col min="141" max="141" width="8.7109375" style="3" bestFit="1" customWidth="1"/>
    <col min="142" max="142" width="9.7109375" style="3" bestFit="1" customWidth="1"/>
    <col min="143" max="143" width="10" style="3" bestFit="1" customWidth="1"/>
    <col min="144" max="144" width="9.5703125" style="3" bestFit="1" customWidth="1"/>
    <col min="145" max="145" width="9.7109375" style="3" bestFit="1" customWidth="1"/>
    <col min="146" max="146" width="10.140625" style="3" bestFit="1" customWidth="1"/>
    <col min="147" max="147" width="9.42578125" style="3" bestFit="1" customWidth="1"/>
    <col min="148" max="149" width="9.7109375" style="3" bestFit="1" customWidth="1"/>
    <col min="150" max="151" width="9.42578125" style="3" bestFit="1" customWidth="1"/>
    <col min="152" max="152" width="9.5703125" style="3" bestFit="1" customWidth="1"/>
    <col min="153" max="153" width="8.7109375" style="3" bestFit="1" customWidth="1"/>
    <col min="154" max="154" width="9.7109375" style="3" bestFit="1" customWidth="1"/>
    <col min="155" max="155" width="10" style="3" bestFit="1" customWidth="1"/>
    <col min="156" max="156" width="9.5703125" style="3" bestFit="1" customWidth="1"/>
    <col min="157" max="157" width="9.7109375" style="3" bestFit="1" customWidth="1"/>
    <col min="158" max="158" width="10.140625" style="3" bestFit="1" customWidth="1"/>
    <col min="159" max="159" width="9.42578125" style="3" bestFit="1" customWidth="1"/>
    <col min="160" max="161" width="9.7109375" style="3" bestFit="1" customWidth="1"/>
    <col min="162" max="163" width="9.42578125" style="3" bestFit="1" customWidth="1"/>
    <col min="164" max="164" width="9.5703125" style="3" bestFit="1" customWidth="1"/>
    <col min="165" max="165" width="8.7109375" style="3" bestFit="1" customWidth="1"/>
    <col min="166" max="166" width="9.7109375" style="3" bestFit="1" customWidth="1"/>
    <col min="167" max="167" width="10" style="3" bestFit="1" customWidth="1"/>
    <col min="168" max="168" width="9.5703125" style="3" bestFit="1" customWidth="1"/>
    <col min="169" max="169" width="9.7109375" style="3" bestFit="1" customWidth="1"/>
    <col min="170" max="170" width="10.140625" style="3" bestFit="1" customWidth="1"/>
    <col min="171" max="171" width="9.42578125" style="3" bestFit="1" customWidth="1"/>
    <col min="172" max="173" width="9.7109375" style="3" bestFit="1" customWidth="1"/>
    <col min="174" max="175" width="9.42578125" style="3" bestFit="1" customWidth="1"/>
    <col min="176" max="176" width="9.5703125" style="3" bestFit="1" customWidth="1"/>
    <col min="177" max="177" width="8.7109375" style="3" bestFit="1" customWidth="1"/>
    <col min="178" max="178" width="9.7109375" style="3" bestFit="1" customWidth="1"/>
    <col min="179" max="179" width="10" style="3" bestFit="1" customWidth="1"/>
    <col min="180" max="180" width="9.5703125" style="3" bestFit="1" customWidth="1"/>
    <col min="181" max="181" width="9.7109375" style="3" bestFit="1" customWidth="1"/>
    <col min="182" max="182" width="10.140625" style="3" bestFit="1" customWidth="1"/>
    <col min="183" max="183" width="9.42578125" style="3" bestFit="1" customWidth="1"/>
    <col min="184" max="184" width="9.7109375" style="3" bestFit="1" customWidth="1"/>
    <col min="185" max="194" width="9.28515625" style="3" bestFit="1" customWidth="1"/>
    <col min="195" max="195" width="9.140625" style="3"/>
    <col min="196" max="206" width="9.28515625" style="3" bestFit="1" customWidth="1"/>
    <col min="207" max="207" width="9.140625" style="3"/>
    <col min="208" max="218" width="9.28515625" style="3" bestFit="1" customWidth="1"/>
    <col min="219" max="16384" width="9.140625" style="3"/>
  </cols>
  <sheetData>
    <row r="1" spans="1:218" s="1" customFormat="1" ht="37.5" customHeight="1" x14ac:dyDescent="0.2">
      <c r="B1" s="2" t="s">
        <v>432</v>
      </c>
    </row>
    <row r="2" spans="1:218" s="1" customFormat="1" ht="24" customHeight="1" thickBot="1" x14ac:dyDescent="0.25">
      <c r="B2" s="12" t="s">
        <v>79</v>
      </c>
    </row>
    <row r="3" spans="1:218" s="4" customFormat="1" x14ac:dyDescent="0.25"/>
    <row r="5" spans="1:218" s="15" customFormat="1" x14ac:dyDescent="0.25">
      <c r="A5" s="3"/>
      <c r="B5" s="14" t="s">
        <v>1</v>
      </c>
      <c r="C5" s="28">
        <v>39083</v>
      </c>
      <c r="D5" s="29">
        <v>39114</v>
      </c>
      <c r="E5" s="28">
        <v>39142</v>
      </c>
      <c r="F5" s="29">
        <v>39173</v>
      </c>
      <c r="G5" s="28">
        <v>39203</v>
      </c>
      <c r="H5" s="29">
        <v>39234</v>
      </c>
      <c r="I5" s="28">
        <v>39264</v>
      </c>
      <c r="J5" s="29">
        <v>39295</v>
      </c>
      <c r="K5" s="28">
        <v>39326</v>
      </c>
      <c r="L5" s="29">
        <v>39356</v>
      </c>
      <c r="M5" s="28">
        <v>39387</v>
      </c>
      <c r="N5" s="29">
        <v>39417</v>
      </c>
      <c r="O5" s="28">
        <v>39448</v>
      </c>
      <c r="P5" s="29">
        <v>39479</v>
      </c>
      <c r="Q5" s="28">
        <v>39508</v>
      </c>
      <c r="R5" s="29">
        <v>39539</v>
      </c>
      <c r="S5" s="28">
        <v>39569</v>
      </c>
      <c r="T5" s="29">
        <v>39600</v>
      </c>
      <c r="U5" s="28">
        <v>39630</v>
      </c>
      <c r="V5" s="29">
        <v>39661</v>
      </c>
      <c r="W5" s="28">
        <v>39692</v>
      </c>
      <c r="X5" s="29">
        <v>39722</v>
      </c>
      <c r="Y5" s="28">
        <v>39753</v>
      </c>
      <c r="Z5" s="29">
        <v>39783</v>
      </c>
      <c r="AA5" s="28">
        <v>39814</v>
      </c>
      <c r="AB5" s="29">
        <v>39845</v>
      </c>
      <c r="AC5" s="28">
        <v>39873</v>
      </c>
      <c r="AD5" s="29">
        <v>39904</v>
      </c>
      <c r="AE5" s="28">
        <v>39934</v>
      </c>
      <c r="AF5" s="29">
        <v>39965</v>
      </c>
      <c r="AG5" s="28">
        <v>39995</v>
      </c>
      <c r="AH5" s="29">
        <v>40026</v>
      </c>
      <c r="AI5" s="28">
        <v>40057</v>
      </c>
      <c r="AJ5" s="29">
        <v>40087</v>
      </c>
      <c r="AK5" s="28">
        <v>40118</v>
      </c>
      <c r="AL5" s="29">
        <v>40148</v>
      </c>
      <c r="AM5" s="28">
        <v>40179</v>
      </c>
      <c r="AN5" s="29">
        <v>40210</v>
      </c>
      <c r="AO5" s="28">
        <v>40238</v>
      </c>
      <c r="AP5" s="29">
        <v>40269</v>
      </c>
      <c r="AQ5" s="28">
        <v>40299</v>
      </c>
      <c r="AR5" s="29">
        <v>40330</v>
      </c>
      <c r="AS5" s="28">
        <v>40360</v>
      </c>
      <c r="AT5" s="29">
        <v>40391</v>
      </c>
      <c r="AU5" s="28">
        <v>40422</v>
      </c>
      <c r="AV5" s="29">
        <v>40452</v>
      </c>
      <c r="AW5" s="28">
        <v>40483</v>
      </c>
      <c r="AX5" s="29">
        <v>40513</v>
      </c>
      <c r="AY5" s="28">
        <v>40544</v>
      </c>
      <c r="AZ5" s="29">
        <v>40575</v>
      </c>
      <c r="BA5" s="28">
        <v>40603</v>
      </c>
      <c r="BB5" s="29">
        <v>40634</v>
      </c>
      <c r="BC5" s="28">
        <v>40664</v>
      </c>
      <c r="BD5" s="29">
        <v>40695</v>
      </c>
      <c r="BE5" s="28">
        <v>40725</v>
      </c>
      <c r="BF5" s="29">
        <v>40756</v>
      </c>
      <c r="BG5" s="28">
        <v>40787</v>
      </c>
      <c r="BH5" s="29">
        <v>40817</v>
      </c>
      <c r="BI5" s="28">
        <v>40848</v>
      </c>
      <c r="BJ5" s="29">
        <v>40878</v>
      </c>
      <c r="BK5" s="28">
        <v>40909</v>
      </c>
      <c r="BL5" s="29">
        <v>40940</v>
      </c>
      <c r="BM5" s="28">
        <v>40969</v>
      </c>
      <c r="BN5" s="29">
        <v>41000</v>
      </c>
      <c r="BO5" s="28">
        <v>41030</v>
      </c>
      <c r="BP5" s="29">
        <v>41061</v>
      </c>
      <c r="BQ5" s="28">
        <v>41091</v>
      </c>
      <c r="BR5" s="29">
        <v>41122</v>
      </c>
      <c r="BS5" s="28">
        <v>41153</v>
      </c>
      <c r="BT5" s="29">
        <v>41183</v>
      </c>
      <c r="BU5" s="28">
        <v>41214</v>
      </c>
      <c r="BV5" s="29">
        <v>41244</v>
      </c>
      <c r="BW5" s="28">
        <v>41275</v>
      </c>
      <c r="BX5" s="29">
        <v>41306</v>
      </c>
      <c r="BY5" s="28">
        <v>41334</v>
      </c>
      <c r="BZ5" s="29">
        <v>41365</v>
      </c>
      <c r="CA5" s="28">
        <v>41395</v>
      </c>
      <c r="CB5" s="29">
        <v>41426</v>
      </c>
      <c r="CC5" s="28">
        <v>41456</v>
      </c>
      <c r="CD5" s="29">
        <v>41487</v>
      </c>
      <c r="CE5" s="28">
        <v>41518</v>
      </c>
      <c r="CF5" s="29">
        <v>41548</v>
      </c>
      <c r="CG5" s="28">
        <v>41579</v>
      </c>
      <c r="CH5" s="29">
        <v>41609</v>
      </c>
      <c r="CI5" s="28">
        <v>41640</v>
      </c>
      <c r="CJ5" s="29">
        <v>41671</v>
      </c>
      <c r="CK5" s="28">
        <v>41699</v>
      </c>
      <c r="CL5" s="29">
        <v>41730</v>
      </c>
      <c r="CM5" s="28">
        <v>41760</v>
      </c>
      <c r="CN5" s="29">
        <v>41791</v>
      </c>
      <c r="CO5" s="28">
        <v>41821</v>
      </c>
      <c r="CP5" s="29">
        <v>41852</v>
      </c>
      <c r="CQ5" s="28">
        <v>41883</v>
      </c>
      <c r="CR5" s="29">
        <v>41913</v>
      </c>
      <c r="CS5" s="28">
        <v>41944</v>
      </c>
      <c r="CT5" s="29">
        <v>41974</v>
      </c>
      <c r="CU5" s="28">
        <v>42005</v>
      </c>
      <c r="CV5" s="29">
        <v>42036</v>
      </c>
      <c r="CW5" s="28">
        <v>42064</v>
      </c>
      <c r="CX5" s="29">
        <v>42095</v>
      </c>
      <c r="CY5" s="28">
        <v>42125</v>
      </c>
      <c r="CZ5" s="29">
        <v>42156</v>
      </c>
      <c r="DA5" s="28">
        <v>42186</v>
      </c>
      <c r="DB5" s="29">
        <v>42217</v>
      </c>
      <c r="DC5" s="28">
        <v>42248</v>
      </c>
      <c r="DD5" s="29">
        <v>42278</v>
      </c>
      <c r="DE5" s="28">
        <v>42309</v>
      </c>
      <c r="DF5" s="29">
        <v>42339</v>
      </c>
      <c r="DG5" s="28">
        <v>42370</v>
      </c>
      <c r="DH5" s="29">
        <v>42401</v>
      </c>
      <c r="DI5" s="28">
        <v>42430</v>
      </c>
      <c r="DJ5" s="29">
        <v>42461</v>
      </c>
      <c r="DK5" s="28">
        <v>42491</v>
      </c>
      <c r="DL5" s="29">
        <v>42522</v>
      </c>
      <c r="DM5" s="28">
        <v>42552</v>
      </c>
      <c r="DN5" s="29">
        <v>42583</v>
      </c>
      <c r="DO5" s="28">
        <v>42614</v>
      </c>
      <c r="DP5" s="29">
        <v>42644</v>
      </c>
      <c r="DQ5" s="28">
        <v>42675</v>
      </c>
      <c r="DR5" s="29">
        <v>42705</v>
      </c>
      <c r="DS5" s="28">
        <v>42736</v>
      </c>
      <c r="DT5" s="29">
        <v>42767</v>
      </c>
      <c r="DU5" s="28">
        <v>42795</v>
      </c>
      <c r="DV5" s="29">
        <v>42826</v>
      </c>
      <c r="DW5" s="28">
        <v>42856</v>
      </c>
      <c r="DX5" s="29">
        <v>42887</v>
      </c>
      <c r="DY5" s="28">
        <v>42917</v>
      </c>
      <c r="DZ5" s="29">
        <v>42948</v>
      </c>
      <c r="EA5" s="28">
        <v>42979</v>
      </c>
      <c r="EB5" s="29">
        <v>43009</v>
      </c>
      <c r="EC5" s="28">
        <v>43040</v>
      </c>
      <c r="ED5" s="29">
        <v>43070</v>
      </c>
      <c r="EE5" s="28">
        <v>43101</v>
      </c>
      <c r="EF5" s="29">
        <v>43132</v>
      </c>
      <c r="EG5" s="28">
        <v>43160</v>
      </c>
      <c r="EH5" s="29">
        <v>43191</v>
      </c>
      <c r="EI5" s="28">
        <v>43221</v>
      </c>
      <c r="EJ5" s="29">
        <v>43252</v>
      </c>
      <c r="EK5" s="28">
        <v>43282</v>
      </c>
      <c r="EL5" s="29">
        <v>43313</v>
      </c>
      <c r="EM5" s="28">
        <v>43344</v>
      </c>
      <c r="EN5" s="29">
        <v>43374</v>
      </c>
      <c r="EO5" s="28">
        <v>43405</v>
      </c>
      <c r="EP5" s="29">
        <v>43435</v>
      </c>
      <c r="EQ5" s="28">
        <v>43466</v>
      </c>
      <c r="ER5" s="29">
        <v>43497</v>
      </c>
      <c r="ES5" s="28">
        <v>43525</v>
      </c>
      <c r="ET5" s="29">
        <v>43556</v>
      </c>
      <c r="EU5" s="28">
        <v>43586</v>
      </c>
      <c r="EV5" s="29">
        <v>43617</v>
      </c>
      <c r="EW5" s="28">
        <v>43647</v>
      </c>
      <c r="EX5" s="29">
        <v>43678</v>
      </c>
      <c r="EY5" s="28">
        <v>43709</v>
      </c>
      <c r="EZ5" s="29">
        <v>43739</v>
      </c>
      <c r="FA5" s="28">
        <v>43770</v>
      </c>
      <c r="FB5" s="29">
        <v>43800</v>
      </c>
      <c r="FC5" s="28">
        <v>43831</v>
      </c>
      <c r="FD5" s="29">
        <v>43862</v>
      </c>
      <c r="FE5" s="28">
        <v>43891</v>
      </c>
      <c r="FF5" s="29">
        <v>43922</v>
      </c>
      <c r="FG5" s="28">
        <v>43952</v>
      </c>
      <c r="FH5" s="29">
        <v>43983</v>
      </c>
      <c r="FI5" s="28">
        <v>44013</v>
      </c>
      <c r="FJ5" s="29">
        <v>44044</v>
      </c>
      <c r="FK5" s="28">
        <v>44075</v>
      </c>
      <c r="FL5" s="29">
        <v>44105</v>
      </c>
      <c r="FM5" s="28">
        <v>44136</v>
      </c>
      <c r="FN5" s="29">
        <v>44166</v>
      </c>
      <c r="FO5" s="28">
        <v>44197</v>
      </c>
      <c r="FP5" s="29">
        <v>44228</v>
      </c>
      <c r="FQ5" s="28">
        <v>44256</v>
      </c>
      <c r="FR5" s="29">
        <v>44287</v>
      </c>
      <c r="FS5" s="28">
        <v>44317</v>
      </c>
      <c r="FT5" s="29">
        <v>44348</v>
      </c>
      <c r="FU5" s="28">
        <v>44378</v>
      </c>
      <c r="FV5" s="29">
        <v>44409</v>
      </c>
      <c r="FW5" s="28">
        <v>44440</v>
      </c>
      <c r="FX5" s="29">
        <v>44470</v>
      </c>
      <c r="FY5" s="28">
        <v>44501</v>
      </c>
      <c r="FZ5" s="29">
        <v>44531</v>
      </c>
      <c r="GA5" s="28">
        <v>44562</v>
      </c>
      <c r="GB5" s="29">
        <v>44593</v>
      </c>
      <c r="GC5" s="28">
        <v>44621</v>
      </c>
      <c r="GD5" s="29">
        <v>44652</v>
      </c>
      <c r="GE5" s="28">
        <v>44682</v>
      </c>
      <c r="GF5" s="29">
        <v>44713</v>
      </c>
      <c r="GG5" s="28">
        <v>44743</v>
      </c>
      <c r="GH5" s="29">
        <v>44774</v>
      </c>
      <c r="GI5" s="28">
        <v>44805</v>
      </c>
      <c r="GJ5" s="29">
        <v>44835</v>
      </c>
      <c r="GK5" s="28">
        <v>44866</v>
      </c>
      <c r="GL5" s="29">
        <v>44896</v>
      </c>
      <c r="GM5" s="28">
        <v>44927</v>
      </c>
      <c r="GN5" s="29">
        <v>44958</v>
      </c>
      <c r="GO5" s="28">
        <v>44986</v>
      </c>
      <c r="GP5" s="29">
        <v>45017</v>
      </c>
      <c r="GQ5" s="28">
        <v>45047</v>
      </c>
      <c r="GR5" s="29">
        <v>45078</v>
      </c>
      <c r="GS5" s="28">
        <v>45108</v>
      </c>
      <c r="GT5" s="29">
        <v>45139</v>
      </c>
      <c r="GU5" s="28">
        <v>45170</v>
      </c>
      <c r="GV5" s="29">
        <v>45200</v>
      </c>
      <c r="GW5" s="28">
        <v>45231</v>
      </c>
      <c r="GX5" s="29">
        <v>45261</v>
      </c>
      <c r="GY5" s="28">
        <v>45292</v>
      </c>
      <c r="GZ5" s="29">
        <v>45323</v>
      </c>
      <c r="HA5" s="28">
        <v>45352</v>
      </c>
      <c r="HB5" s="29">
        <v>45383</v>
      </c>
      <c r="HC5" s="28">
        <v>45413</v>
      </c>
      <c r="HD5" s="29">
        <v>45444</v>
      </c>
      <c r="HE5" s="28">
        <v>45474</v>
      </c>
      <c r="HF5" s="29">
        <v>45505</v>
      </c>
      <c r="HG5" s="28">
        <v>45536</v>
      </c>
      <c r="HH5" s="29">
        <v>45566</v>
      </c>
      <c r="HI5" s="28">
        <v>45597</v>
      </c>
      <c r="HJ5" s="29">
        <v>45627</v>
      </c>
    </row>
    <row r="6" spans="1:218" s="15" customFormat="1" x14ac:dyDescent="0.25">
      <c r="A6" s="3"/>
      <c r="B6" s="24" t="s">
        <v>127</v>
      </c>
      <c r="C6" s="24">
        <v>14.11540843564504</v>
      </c>
      <c r="D6" s="24">
        <v>14.470625531990311</v>
      </c>
      <c r="E6" s="24">
        <v>14.676562207253351</v>
      </c>
      <c r="F6" s="24">
        <v>14.926961274195239</v>
      </c>
      <c r="G6" s="24">
        <v>14.842805919514076</v>
      </c>
      <c r="H6" s="24">
        <v>14.853531503948577</v>
      </c>
      <c r="I6" s="24">
        <v>14.545996805992486</v>
      </c>
      <c r="J6" s="24">
        <v>14.61042106919543</v>
      </c>
      <c r="K6" s="24">
        <v>14.564632845049758</v>
      </c>
      <c r="L6" s="24">
        <v>14.585606749705073</v>
      </c>
      <c r="M6" s="24">
        <v>14.460945042507856</v>
      </c>
      <c r="N6" s="24">
        <v>14.540388912022465</v>
      </c>
      <c r="O6" s="24">
        <v>14.882161693907031</v>
      </c>
      <c r="P6" s="24">
        <v>15.047036741429624</v>
      </c>
      <c r="Q6" s="24">
        <v>15.182960491450844</v>
      </c>
      <c r="R6" s="24">
        <v>14.931194598379619</v>
      </c>
      <c r="S6" s="24">
        <v>15.117007683375865</v>
      </c>
      <c r="T6" s="24">
        <v>15.107984989943505</v>
      </c>
      <c r="U6" s="24">
        <v>15.038471780907425</v>
      </c>
      <c r="V6" s="24">
        <v>15.021479759664244</v>
      </c>
      <c r="W6" s="24">
        <v>14.538044417754717</v>
      </c>
      <c r="X6" s="24">
        <v>14.167773740331963</v>
      </c>
      <c r="Y6" s="24">
        <v>13.644151529937028</v>
      </c>
      <c r="Z6" s="24">
        <v>13.073947641228065</v>
      </c>
      <c r="AA6" s="24">
        <v>12.560615756130003</v>
      </c>
      <c r="AB6" s="24">
        <v>12.291314355237434</v>
      </c>
      <c r="AC6" s="24">
        <v>11.891465518053334</v>
      </c>
      <c r="AD6" s="24">
        <v>11.288826452687308</v>
      </c>
      <c r="AE6" s="24">
        <v>11.688872502900157</v>
      </c>
      <c r="AF6" s="24">
        <v>11.481731405555605</v>
      </c>
      <c r="AG6" s="24">
        <v>11.546504474160454</v>
      </c>
      <c r="AH6" s="24">
        <v>11.865798617357193</v>
      </c>
      <c r="AI6" s="24">
        <v>11.953202761710141</v>
      </c>
      <c r="AJ6" s="24">
        <v>12.152006484975427</v>
      </c>
      <c r="AK6" s="24">
        <v>12.44680715543355</v>
      </c>
      <c r="AL6" s="24">
        <v>12.659354020770419</v>
      </c>
      <c r="AM6" s="24">
        <v>12.694976158685042</v>
      </c>
      <c r="AN6" s="24">
        <v>12.505852053441046</v>
      </c>
      <c r="AO6" s="24">
        <v>12.805258382962062</v>
      </c>
      <c r="AP6" s="24">
        <v>13.170312661660466</v>
      </c>
      <c r="AQ6" s="24">
        <v>13.806896034644382</v>
      </c>
      <c r="AR6" s="24">
        <v>13.525679044183377</v>
      </c>
      <c r="AS6" s="24">
        <v>12.829003443931555</v>
      </c>
      <c r="AT6" s="24">
        <v>13.952273506813457</v>
      </c>
      <c r="AU6" s="24">
        <v>14.217135329326927</v>
      </c>
      <c r="AV6" s="24">
        <v>14.547911906405893</v>
      </c>
      <c r="AW6" s="24">
        <v>14.888971980087309</v>
      </c>
      <c r="AX6" s="24">
        <v>15.087379716675448</v>
      </c>
      <c r="AY6" s="24">
        <v>15.508981329603355</v>
      </c>
      <c r="AZ6" s="24">
        <v>15.947781670966549</v>
      </c>
      <c r="BA6" s="24">
        <v>16.310607659914229</v>
      </c>
      <c r="BB6" s="24">
        <v>16.435289022683992</v>
      </c>
      <c r="BC6" s="24">
        <v>16.873475559996816</v>
      </c>
      <c r="BD6" s="24">
        <v>16.426923445610669</v>
      </c>
      <c r="BE6" s="24">
        <v>15.565792245639166</v>
      </c>
      <c r="BF6" s="24">
        <v>16.476095075074383</v>
      </c>
      <c r="BG6" s="24">
        <v>16.785082886177229</v>
      </c>
      <c r="BH6" s="24">
        <v>17.132758991566082</v>
      </c>
      <c r="BI6" s="24">
        <v>17.323685964332046</v>
      </c>
      <c r="BJ6" s="24">
        <v>17.65640101762202</v>
      </c>
      <c r="BK6" s="24">
        <v>18.098396438127658</v>
      </c>
      <c r="BL6" s="24">
        <v>18.160292982708025</v>
      </c>
      <c r="BM6" s="24">
        <v>18.165968088836365</v>
      </c>
      <c r="BN6" s="24">
        <v>18.067750830396779</v>
      </c>
      <c r="BO6" s="24">
        <v>18.224928497169817</v>
      </c>
      <c r="BP6" s="24">
        <v>18.005051775709408</v>
      </c>
      <c r="BQ6" s="24">
        <v>17.759866152383893</v>
      </c>
      <c r="BR6" s="24">
        <v>18.248184165014202</v>
      </c>
      <c r="BS6" s="24">
        <v>18.483833932490455</v>
      </c>
      <c r="BT6" s="24">
        <v>18.616185139534942</v>
      </c>
      <c r="BU6" s="24">
        <v>19.004426674205469</v>
      </c>
      <c r="BV6" s="24">
        <v>19.065291676868895</v>
      </c>
      <c r="BW6" s="24">
        <v>19.528353302865913</v>
      </c>
      <c r="BX6" s="24">
        <v>20.309347179936033</v>
      </c>
      <c r="BY6" s="24">
        <v>20.305292684703936</v>
      </c>
      <c r="BZ6" s="24">
        <v>20.54972720927136</v>
      </c>
      <c r="CA6" s="24">
        <v>21.423743415722225</v>
      </c>
      <c r="CB6" s="24">
        <v>21.889126695191528</v>
      </c>
      <c r="CC6" s="24">
        <v>21.925881326862378</v>
      </c>
      <c r="CD6" s="24">
        <v>22.241893487271195</v>
      </c>
      <c r="CE6" s="24">
        <v>22.451151643951068</v>
      </c>
      <c r="CF6" s="24">
        <v>22.581987244931579</v>
      </c>
      <c r="CG6" s="24">
        <v>22.711891168623367</v>
      </c>
      <c r="CH6" s="24">
        <v>23.04274458348435</v>
      </c>
      <c r="CI6" s="24">
        <v>23.440200631917975</v>
      </c>
      <c r="CJ6" s="24">
        <v>23.730223308991462</v>
      </c>
      <c r="CK6" s="24">
        <v>23.791124735508003</v>
      </c>
      <c r="CL6" s="24">
        <v>23.90837196800814</v>
      </c>
      <c r="CM6" s="24">
        <v>24.070269179009472</v>
      </c>
      <c r="CN6" s="24">
        <v>24.367549991045401</v>
      </c>
      <c r="CO6" s="24">
        <v>24.491958658063414</v>
      </c>
      <c r="CP6" s="24">
        <v>24.555750225511879</v>
      </c>
      <c r="CQ6" s="24">
        <v>24.588159019370519</v>
      </c>
      <c r="CR6" s="24">
        <v>24.83946620733704</v>
      </c>
      <c r="CS6" s="24">
        <v>24.999871483192319</v>
      </c>
      <c r="CT6" s="24">
        <v>24.903798941127715</v>
      </c>
      <c r="CU6" s="24">
        <v>25.389904751322977</v>
      </c>
      <c r="CV6" s="24">
        <v>25.817151876894272</v>
      </c>
      <c r="CW6" s="24">
        <v>25.945153745913675</v>
      </c>
      <c r="CX6" s="24">
        <v>26.056493717229966</v>
      </c>
      <c r="CY6" s="24">
        <v>26.227320543356079</v>
      </c>
      <c r="CZ6" s="24">
        <v>26.305800292636071</v>
      </c>
      <c r="DA6" s="24">
        <v>26.678224814828344</v>
      </c>
      <c r="DB6" s="24">
        <v>26.746685827829587</v>
      </c>
      <c r="DC6" s="24">
        <v>26.890902742457467</v>
      </c>
      <c r="DD6" s="24">
        <v>27.117753049469201</v>
      </c>
      <c r="DE6" s="24">
        <v>27.24356076172576</v>
      </c>
      <c r="DF6" s="24">
        <v>27.397963336795446</v>
      </c>
      <c r="DG6" s="24">
        <v>27.503353122628077</v>
      </c>
      <c r="DH6" s="24">
        <v>28.297583668800886</v>
      </c>
      <c r="DI6" s="24">
        <v>28.726084770847315</v>
      </c>
      <c r="DJ6" s="24">
        <v>29.117978595613085</v>
      </c>
      <c r="DK6" s="24">
        <v>29.229800943311719</v>
      </c>
      <c r="DL6" s="24">
        <v>29.574922418694943</v>
      </c>
      <c r="DM6" s="24">
        <v>29.95297887673274</v>
      </c>
      <c r="DN6" s="24">
        <v>29.995032788613191</v>
      </c>
      <c r="DO6" s="24">
        <v>30.215281545897817</v>
      </c>
      <c r="DP6" s="24">
        <v>30.292389713471422</v>
      </c>
      <c r="DQ6" s="24">
        <v>30.39066650519171</v>
      </c>
      <c r="DR6" s="24">
        <v>30.624978653261508</v>
      </c>
      <c r="DS6" s="24">
        <v>30.136242520131805</v>
      </c>
      <c r="DT6" s="24">
        <v>30.084687677247096</v>
      </c>
      <c r="DU6" s="24">
        <v>30.319238096225419</v>
      </c>
      <c r="DV6" s="24">
        <v>30.660922981824889</v>
      </c>
      <c r="DW6" s="24">
        <v>30.297344249047072</v>
      </c>
      <c r="DX6" s="24">
        <v>30.360657665853829</v>
      </c>
      <c r="DY6" s="24">
        <v>30.169327438596845</v>
      </c>
      <c r="DZ6" s="24">
        <v>30.302457185799593</v>
      </c>
      <c r="EA6" s="24">
        <v>30.578088775706263</v>
      </c>
      <c r="EB6" s="24">
        <v>30.401180611952562</v>
      </c>
      <c r="EC6" s="24">
        <v>30.365080514952624</v>
      </c>
      <c r="ED6" s="24">
        <v>30.369749854218579</v>
      </c>
      <c r="EE6" s="24">
        <v>30.276293920256098</v>
      </c>
      <c r="EF6" s="24">
        <v>30.404072052340336</v>
      </c>
      <c r="EG6" s="24">
        <v>30.041006401470195</v>
      </c>
      <c r="EH6" s="24">
        <v>30.73272672588439</v>
      </c>
      <c r="EI6" s="24">
        <v>30.439703612632428</v>
      </c>
      <c r="EJ6" s="24">
        <v>30.262941807194004</v>
      </c>
      <c r="EK6" s="24">
        <v>30.319712642222179</v>
      </c>
      <c r="EL6" s="24">
        <v>30.286595212961309</v>
      </c>
      <c r="EM6" s="24">
        <v>30.247135212694729</v>
      </c>
      <c r="EN6" s="24">
        <v>30.144406121940538</v>
      </c>
      <c r="EO6" s="24">
        <v>29.841642056885565</v>
      </c>
      <c r="EP6" s="24">
        <v>29.515057604422523</v>
      </c>
      <c r="EQ6" s="24">
        <v>29.988928500181451</v>
      </c>
      <c r="ER6" s="24">
        <v>29.854830471977433</v>
      </c>
      <c r="ES6" s="24">
        <v>30.055630339082445</v>
      </c>
      <c r="ET6" s="24">
        <v>30.617114946207746</v>
      </c>
      <c r="EU6" s="24">
        <v>29.99663277877471</v>
      </c>
      <c r="EV6" s="24">
        <v>29.945867770670642</v>
      </c>
      <c r="EW6" s="24">
        <v>29.700774176470055</v>
      </c>
      <c r="EX6" s="24">
        <v>29.402001122794612</v>
      </c>
      <c r="EY6" s="24">
        <v>29.226508231028426</v>
      </c>
      <c r="EZ6" s="24">
        <v>29.067545167149184</v>
      </c>
      <c r="FA6" s="24">
        <v>28.746820400719251</v>
      </c>
      <c r="FB6" s="24">
        <v>28.417280223375158</v>
      </c>
      <c r="FC6" s="24">
        <v>28.943633258561093</v>
      </c>
      <c r="FD6" s="24">
        <v>28.720722450122711</v>
      </c>
      <c r="FE6" s="24">
        <v>27.160410780557438</v>
      </c>
      <c r="FF6" s="24">
        <v>25.519687672959851</v>
      </c>
      <c r="FG6" s="24">
        <v>25.228563218818636</v>
      </c>
      <c r="FH6" s="24">
        <v>25.230739317024426</v>
      </c>
      <c r="FI6" s="24">
        <v>25.159752618931719</v>
      </c>
      <c r="FJ6" s="24">
        <v>25.357908905670683</v>
      </c>
      <c r="FK6" s="24">
        <v>25.49814431137434</v>
      </c>
      <c r="FL6" s="24">
        <v>25.455730592634374</v>
      </c>
      <c r="FM6" s="24">
        <v>25.478519904913316</v>
      </c>
      <c r="FN6" s="24">
        <v>25.105306476705664</v>
      </c>
      <c r="FO6" s="24">
        <v>25.631923535030165</v>
      </c>
      <c r="FP6" s="24">
        <v>25.06094128996207</v>
      </c>
      <c r="FQ6" s="24">
        <v>25.517218449233592</v>
      </c>
      <c r="FR6" s="24">
        <v>25.52724716578205</v>
      </c>
      <c r="FS6" s="24">
        <v>25.9370973851223</v>
      </c>
      <c r="FT6" s="24">
        <v>25.798423580466292</v>
      </c>
      <c r="FU6" s="24">
        <v>26.461317535408526</v>
      </c>
      <c r="FV6" s="24">
        <v>26.305894727804329</v>
      </c>
      <c r="FW6" s="24">
        <v>26.37308910927829</v>
      </c>
      <c r="FX6" s="24">
        <v>26.793933590482442</v>
      </c>
      <c r="FY6" s="24">
        <v>27.167291088834318</v>
      </c>
      <c r="FZ6" s="24">
        <v>27.454612858208101</v>
      </c>
      <c r="GA6" s="24">
        <v>27.260692361706724</v>
      </c>
      <c r="GB6" s="24">
        <v>27.18400957828176</v>
      </c>
      <c r="GC6" s="24">
        <v>27.048246761628214</v>
      </c>
      <c r="GD6" s="24">
        <v>26.930180566830042</v>
      </c>
      <c r="GE6" s="24">
        <v>27.053489907758149</v>
      </c>
      <c r="GF6" s="24">
        <v>27.257763128467467</v>
      </c>
      <c r="GG6" s="24">
        <v>27.826488780946395</v>
      </c>
      <c r="GH6" s="24">
        <v>26.898606117209269</v>
      </c>
      <c r="GI6" s="24">
        <v>26.60368894411269</v>
      </c>
      <c r="GJ6" s="24">
        <v>26.157942599231031</v>
      </c>
      <c r="GK6" s="24">
        <v>25.752796244829785</v>
      </c>
      <c r="GL6" s="24">
        <v>25.137218096050994</v>
      </c>
      <c r="GM6" s="24">
        <v>25.709202418350085</v>
      </c>
      <c r="GN6" s="24">
        <v>25.47188681784797</v>
      </c>
      <c r="GO6" s="24">
        <v>25.071519609785355</v>
      </c>
      <c r="GP6" s="24">
        <v>24.864979902631301</v>
      </c>
      <c r="GQ6" s="24">
        <v>24.459328939136757</v>
      </c>
      <c r="GR6" s="24">
        <v>24.177493850727355</v>
      </c>
      <c r="GS6" s="24">
        <v>23.961846569283939</v>
      </c>
      <c r="GT6" s="24">
        <v>23.407225862367035</v>
      </c>
      <c r="GU6" s="24">
        <v>22.871510714712308</v>
      </c>
      <c r="GV6" s="24">
        <v>22.28930610358249</v>
      </c>
      <c r="GW6" s="24">
        <v>21.891439925743541</v>
      </c>
      <c r="GX6" s="24">
        <v>21.42460325270514</v>
      </c>
      <c r="GY6" s="24">
        <v>21.428675594516299</v>
      </c>
      <c r="GZ6" s="24">
        <v>21.618353424019837</v>
      </c>
      <c r="HA6" s="24">
        <v>21.487239529959936</v>
      </c>
      <c r="HB6" s="24">
        <v>21.18798830070072</v>
      </c>
      <c r="HC6" s="24">
        <v>20.938186879700094</v>
      </c>
      <c r="HD6" s="24">
        <v>21.032343703429905</v>
      </c>
      <c r="HE6" s="24">
        <v>21.443399340337059</v>
      </c>
      <c r="HF6" s="24">
        <v>21.149133327840961</v>
      </c>
      <c r="HG6" s="24">
        <v>20.666346570200293</v>
      </c>
      <c r="HH6" s="24">
        <v>20.20490048819023</v>
      </c>
      <c r="HI6" s="24">
        <v>19.749282839158582</v>
      </c>
      <c r="HJ6" s="24">
        <v>19.333706721500466</v>
      </c>
    </row>
    <row r="7" spans="1:218" x14ac:dyDescent="0.25">
      <c r="B7" s="13" t="s">
        <v>129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8A59-365F-4453-AD9E-E4EE3F8744E2}">
  <dimension ref="A1:JA12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24.28515625" style="3" customWidth="1"/>
    <col min="3" max="4" width="20.7109375" style="3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450</v>
      </c>
    </row>
    <row r="2" spans="1:261" s="1" customFormat="1" ht="24" customHeight="1" thickBot="1" x14ac:dyDescent="0.25">
      <c r="B2" s="12" t="s">
        <v>97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56</v>
      </c>
      <c r="C5" s="18" t="s">
        <v>295</v>
      </c>
      <c r="D5" s="18" t="s">
        <v>296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298</v>
      </c>
      <c r="C6" s="23">
        <v>31.684981684981683</v>
      </c>
      <c r="D6" s="23">
        <v>30.484988452655887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5" t="s">
        <v>299</v>
      </c>
      <c r="C7" s="33">
        <v>55.555555555555557</v>
      </c>
      <c r="D7" s="33">
        <v>40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x14ac:dyDescent="0.25">
      <c r="B8" s="13" t="s">
        <v>136</v>
      </c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H12" s="6"/>
      <c r="I12" s="6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A4EF0-8CD5-4C8B-9C55-9F2645D2CC8D}">
  <dimension ref="A1:JA14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16.71093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451</v>
      </c>
    </row>
    <row r="2" spans="1:261" s="1" customFormat="1" ht="24" customHeight="1" thickBot="1" x14ac:dyDescent="0.25">
      <c r="B2" s="12" t="s">
        <v>98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338</v>
      </c>
      <c r="C6" s="16">
        <v>62.351099550170794</v>
      </c>
      <c r="D6" s="16">
        <v>62.90839810880103</v>
      </c>
      <c r="E6" s="16">
        <v>63.534217934231727</v>
      </c>
      <c r="F6" s="11">
        <v>64.235272949291797</v>
      </c>
      <c r="G6" s="11">
        <v>62.851862730289675</v>
      </c>
      <c r="H6" s="11">
        <v>62.919333335549787</v>
      </c>
      <c r="I6" s="11">
        <v>64.231193915907866</v>
      </c>
      <c r="J6" s="11">
        <v>68.239721226023192</v>
      </c>
      <c r="K6" s="11">
        <v>68.949499781169507</v>
      </c>
      <c r="L6" s="11">
        <v>69.596414182280796</v>
      </c>
      <c r="M6" s="11">
        <v>69.980057916286981</v>
      </c>
      <c r="N6" s="11">
        <v>69.764087712357551</v>
      </c>
      <c r="O6" s="11">
        <v>69.434258908033868</v>
      </c>
      <c r="P6" s="11">
        <v>68.93322024913185</v>
      </c>
      <c r="Q6" s="11">
        <v>68.444319775238014</v>
      </c>
      <c r="R6" s="11">
        <v>68.027481745410384</v>
      </c>
      <c r="S6" s="11">
        <v>67.461051221653165</v>
      </c>
      <c r="T6" s="11">
        <v>67.109685377650635</v>
      </c>
      <c r="U6" s="11">
        <v>66.87352912106121</v>
      </c>
      <c r="V6" s="11">
        <v>64.93071056260338</v>
      </c>
      <c r="W6" s="11">
        <v>62.885544848181155</v>
      </c>
      <c r="X6" s="11">
        <v>65.341825329149898</v>
      </c>
      <c r="Y6" s="11">
        <v>63.975045333015125</v>
      </c>
      <c r="Z6" s="11">
        <v>63.284413538492323</v>
      </c>
      <c r="AA6" s="11">
        <v>63.408424318919096</v>
      </c>
      <c r="AB6" s="11">
        <v>63.856750125146689</v>
      </c>
      <c r="AC6" s="11">
        <v>64.271112695424577</v>
      </c>
      <c r="AD6" s="11">
        <v>64.532312908530315</v>
      </c>
      <c r="AE6" s="11">
        <v>64.151653029322262</v>
      </c>
      <c r="AF6" s="11">
        <v>64.146798243617525</v>
      </c>
      <c r="AG6" s="11">
        <v>63.86194144522527</v>
      </c>
      <c r="AH6" s="11">
        <v>63.693008620093984</v>
      </c>
      <c r="AI6" s="11">
        <v>63.300754466316945</v>
      </c>
      <c r="AJ6" s="11">
        <v>62.982425257012721</v>
      </c>
      <c r="AK6" s="11">
        <v>62.803031908014461</v>
      </c>
      <c r="AL6" s="11">
        <v>63.469806919992536</v>
      </c>
      <c r="AM6" s="11">
        <v>63.162253534624945</v>
      </c>
      <c r="AN6" s="11">
        <v>62.172565293202254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339</v>
      </c>
      <c r="C7" s="16">
        <v>56.94736217937858</v>
      </c>
      <c r="D7" s="16">
        <v>55.968086462881175</v>
      </c>
      <c r="E7" s="16">
        <v>55.264837605304663</v>
      </c>
      <c r="F7" s="11">
        <v>54.529749849239742</v>
      </c>
      <c r="G7" s="11">
        <v>52.086671082901759</v>
      </c>
      <c r="H7" s="11">
        <v>51.205512604190204</v>
      </c>
      <c r="I7" s="11">
        <v>51.846263889637278</v>
      </c>
      <c r="J7" s="11">
        <v>52.738357134076821</v>
      </c>
      <c r="K7" s="11">
        <v>52.831281108585223</v>
      </c>
      <c r="L7" s="11">
        <v>52.229249764226452</v>
      </c>
      <c r="M7" s="11">
        <v>51.662541390273155</v>
      </c>
      <c r="N7" s="11">
        <v>49.589791567338054</v>
      </c>
      <c r="O7" s="11">
        <v>47.663917388438328</v>
      </c>
      <c r="P7" s="11">
        <v>45.291059902668671</v>
      </c>
      <c r="Q7" s="11">
        <v>43.224866844207725</v>
      </c>
      <c r="R7" s="11">
        <v>41.769238782070694</v>
      </c>
      <c r="S7" s="11">
        <v>40.109858075176369</v>
      </c>
      <c r="T7" s="11">
        <v>38.784094568159865</v>
      </c>
      <c r="U7" s="11">
        <v>37.868328307233952</v>
      </c>
      <c r="V7" s="11">
        <v>35.558187458775542</v>
      </c>
      <c r="W7" s="11">
        <v>33.270278501119563</v>
      </c>
      <c r="X7" s="11">
        <v>33.957620424656966</v>
      </c>
      <c r="Y7" s="11">
        <v>32.074061961150306</v>
      </c>
      <c r="Z7" s="11">
        <v>30.170594996299972</v>
      </c>
      <c r="AA7" s="11">
        <v>30.933395811705378</v>
      </c>
      <c r="AB7" s="11">
        <v>34.12360681222863</v>
      </c>
      <c r="AC7" s="11">
        <v>36.635879342219525</v>
      </c>
      <c r="AD7" s="11">
        <v>39.094242490468908</v>
      </c>
      <c r="AE7" s="11">
        <v>40.065798884279793</v>
      </c>
      <c r="AF7" s="11">
        <v>41.397028350839769</v>
      </c>
      <c r="AG7" s="11">
        <v>42.003083603410843</v>
      </c>
      <c r="AH7" s="11">
        <v>42.555063550363926</v>
      </c>
      <c r="AI7" s="11">
        <v>43.11315120683868</v>
      </c>
      <c r="AJ7" s="11">
        <v>43.184535843948595</v>
      </c>
      <c r="AK7" s="11">
        <v>43.590747365692899</v>
      </c>
      <c r="AL7" s="11">
        <v>45.005167444878765</v>
      </c>
      <c r="AM7" s="11">
        <v>44.43729616518403</v>
      </c>
      <c r="AN7" s="11">
        <v>43.469480956575758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340</v>
      </c>
      <c r="C8" s="16">
        <v>68.721169319565618</v>
      </c>
      <c r="D8" s="16">
        <v>69.800611601902759</v>
      </c>
      <c r="E8" s="16">
        <v>70.843620711950834</v>
      </c>
      <c r="F8" s="11">
        <v>71.987065547673893</v>
      </c>
      <c r="G8" s="11">
        <v>70.608314105362354</v>
      </c>
      <c r="H8" s="11">
        <v>70.862775483748109</v>
      </c>
      <c r="I8" s="11">
        <v>72.272980816075801</v>
      </c>
      <c r="J8" s="11">
        <v>76.750671944615263</v>
      </c>
      <c r="K8" s="11">
        <v>77.68843838796316</v>
      </c>
      <c r="L8" s="11">
        <v>78.575753586942213</v>
      </c>
      <c r="M8" s="11">
        <v>78.996585914800974</v>
      </c>
      <c r="N8" s="11">
        <v>79.143032725489931</v>
      </c>
      <c r="O8" s="11">
        <v>79.076258299024516</v>
      </c>
      <c r="P8" s="11">
        <v>78.94628904936728</v>
      </c>
      <c r="Q8" s="11">
        <v>78.764702425427956</v>
      </c>
      <c r="R8" s="11">
        <v>78.369349872998797</v>
      </c>
      <c r="S8" s="11">
        <v>77.845149409893693</v>
      </c>
      <c r="T8" s="11">
        <v>77.590040610923012</v>
      </c>
      <c r="U8" s="11">
        <v>77.511692609970524</v>
      </c>
      <c r="V8" s="11">
        <v>75.505898292882307</v>
      </c>
      <c r="W8" s="11">
        <v>73.232307219949149</v>
      </c>
      <c r="X8" s="11">
        <v>76.644652458867967</v>
      </c>
      <c r="Y8" s="11">
        <v>75.399419823920951</v>
      </c>
      <c r="Z8" s="11">
        <v>74.956124911248295</v>
      </c>
      <c r="AA8" s="11">
        <v>75.053989422656969</v>
      </c>
      <c r="AB8" s="11">
        <v>74.851630936854093</v>
      </c>
      <c r="AC8" s="11">
        <v>74.684367521853218</v>
      </c>
      <c r="AD8" s="11">
        <v>74.33704106995998</v>
      </c>
      <c r="AE8" s="11">
        <v>73.486273140062877</v>
      </c>
      <c r="AF8" s="11">
        <v>73.002939106987426</v>
      </c>
      <c r="AG8" s="11">
        <v>72.367805049213359</v>
      </c>
      <c r="AH8" s="11">
        <v>71.877723737977817</v>
      </c>
      <c r="AI8" s="11">
        <v>70.961025595259002</v>
      </c>
      <c r="AJ8" s="11">
        <v>70.469844608659344</v>
      </c>
      <c r="AK8" s="11">
        <v>69.900642230008756</v>
      </c>
      <c r="AL8" s="11">
        <v>70.525823001812526</v>
      </c>
      <c r="AM8" s="11">
        <v>70.459995990331407</v>
      </c>
      <c r="AN8" s="11">
        <v>69.268842995365475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4" t="s">
        <v>341</v>
      </c>
      <c r="C9" s="24">
        <v>59.613244820503716</v>
      </c>
      <c r="D9" s="24">
        <v>61.161328343410993</v>
      </c>
      <c r="E9" s="24">
        <v>62.706547293927663</v>
      </c>
      <c r="F9" s="24">
        <v>64.391499947688416</v>
      </c>
      <c r="G9" s="24">
        <v>64.225825996594807</v>
      </c>
      <c r="H9" s="24">
        <v>65.103249507360928</v>
      </c>
      <c r="I9" s="24">
        <v>66.982023800366079</v>
      </c>
      <c r="J9" s="24">
        <v>73.382858251515103</v>
      </c>
      <c r="K9" s="24">
        <v>74.161794778662866</v>
      </c>
      <c r="L9" s="24">
        <v>75.284191040427714</v>
      </c>
      <c r="M9" s="24">
        <v>75.939794216194542</v>
      </c>
      <c r="N9" s="24">
        <v>76.294097226152886</v>
      </c>
      <c r="O9" s="24">
        <v>76.429662626973098</v>
      </c>
      <c r="P9" s="24">
        <v>76.58791710862846</v>
      </c>
      <c r="Q9" s="24">
        <v>76.542978964495319</v>
      </c>
      <c r="R9" s="24">
        <v>76.43923595655157</v>
      </c>
      <c r="S9" s="24">
        <v>76.048524918357771</v>
      </c>
      <c r="T9" s="24">
        <v>75.709601316248623</v>
      </c>
      <c r="U9" s="24">
        <v>75.392760427914894</v>
      </c>
      <c r="V9" s="24">
        <v>73.447547041659405</v>
      </c>
      <c r="W9" s="24">
        <v>71.589608482518841</v>
      </c>
      <c r="X9" s="24">
        <v>74.276328512942598</v>
      </c>
      <c r="Y9" s="24">
        <v>73.513234130529113</v>
      </c>
      <c r="Z9" s="24">
        <v>73.754036825461313</v>
      </c>
      <c r="AA9" s="24">
        <v>73.85300407972538</v>
      </c>
      <c r="AB9" s="24">
        <v>73.535433455867647</v>
      </c>
      <c r="AC9" s="24">
        <v>73.608808675635231</v>
      </c>
      <c r="AD9" s="24">
        <v>73.439234021982358</v>
      </c>
      <c r="AE9" s="24">
        <v>73.08103333916975</v>
      </c>
      <c r="AF9" s="24">
        <v>72.957224686597613</v>
      </c>
      <c r="AG9" s="24">
        <v>72.753221424969539</v>
      </c>
      <c r="AH9" s="24">
        <v>72.607602136036078</v>
      </c>
      <c r="AI9" s="24">
        <v>72.139137785291624</v>
      </c>
      <c r="AJ9" s="24">
        <v>71.771299428939031</v>
      </c>
      <c r="AK9" s="24">
        <v>71.424160348513681</v>
      </c>
      <c r="AL9" s="24">
        <v>71.416050067284402</v>
      </c>
      <c r="AM9" s="24">
        <v>71.092621207256386</v>
      </c>
      <c r="AN9" s="24">
        <v>70.215744055646496</v>
      </c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H14" s="6"/>
      <c r="I14" s="6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0B80-37CA-4C18-AF67-7D9FB098FFA7}">
  <dimension ref="A1:JA9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33.5703125" style="3" customWidth="1"/>
    <col min="3" max="4" width="12.28515625" style="3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431</v>
      </c>
    </row>
    <row r="2" spans="1:261" s="1" customFormat="1" ht="24" customHeight="1" thickBot="1" x14ac:dyDescent="0.25">
      <c r="B2" s="12" t="s">
        <v>99</v>
      </c>
    </row>
    <row r="3" spans="1:261" s="4" customFormat="1" x14ac:dyDescent="0.25"/>
    <row r="4" spans="1:261" x14ac:dyDescent="0.25">
      <c r="G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342</v>
      </c>
      <c r="C6" s="16">
        <v>85.306502941271006</v>
      </c>
      <c r="D6" s="16">
        <v>84.339994158823473</v>
      </c>
      <c r="E6" s="16">
        <v>83.500510961337255</v>
      </c>
      <c r="F6" s="11">
        <v>82.63358778625954</v>
      </c>
      <c r="G6" s="11">
        <v>81.652445795102565</v>
      </c>
      <c r="H6" s="11">
        <v>81.122944584235469</v>
      </c>
      <c r="I6" s="11">
        <v>82.705562069963761</v>
      </c>
      <c r="J6" s="11">
        <v>85.173148641449131</v>
      </c>
      <c r="K6" s="11">
        <v>87.330118236497199</v>
      </c>
      <c r="L6" s="11">
        <v>87.694890565012898</v>
      </c>
      <c r="M6" s="11">
        <v>88.579103165018779</v>
      </c>
      <c r="N6" s="11">
        <v>87.816319176999897</v>
      </c>
      <c r="O6" s="11">
        <v>87.170723002374771</v>
      </c>
      <c r="P6" s="11">
        <v>84.586973110655038</v>
      </c>
      <c r="Q6" s="11">
        <v>83.891692609600625</v>
      </c>
      <c r="R6" s="11">
        <v>83.090136310128457</v>
      </c>
      <c r="S6" s="11">
        <v>81.860526414881193</v>
      </c>
      <c r="T6" s="11">
        <v>81.30609912198635</v>
      </c>
      <c r="U6" s="11">
        <v>81.366674536558364</v>
      </c>
      <c r="V6" s="11">
        <v>80.049177114317615</v>
      </c>
      <c r="W6" s="11">
        <v>78.534260782490534</v>
      </c>
      <c r="X6" s="11">
        <v>80.228746870980686</v>
      </c>
      <c r="Y6" s="11">
        <v>76.767958497775666</v>
      </c>
      <c r="Z6" s="11">
        <v>74.305296421030747</v>
      </c>
      <c r="AA6" s="11">
        <v>76.881031847679623</v>
      </c>
      <c r="AB6" s="11">
        <v>80.030850467108948</v>
      </c>
      <c r="AC6" s="11">
        <v>81.078225121593448</v>
      </c>
      <c r="AD6" s="11">
        <v>81.597747500536883</v>
      </c>
      <c r="AE6" s="11">
        <v>81.015454579066073</v>
      </c>
      <c r="AF6" s="11">
        <v>80.351428608950314</v>
      </c>
      <c r="AG6" s="11">
        <v>78.677097623373243</v>
      </c>
      <c r="AH6" s="11">
        <v>77.032839047561055</v>
      </c>
      <c r="AI6" s="11">
        <v>76.381920613656789</v>
      </c>
      <c r="AJ6" s="11">
        <v>75.629831168129158</v>
      </c>
      <c r="AK6" s="11">
        <v>75.815752205962454</v>
      </c>
      <c r="AL6" s="11">
        <v>78.703360756628555</v>
      </c>
      <c r="AM6" s="11">
        <v>77.888216705626959</v>
      </c>
      <c r="AN6" s="11">
        <v>74.232667954496677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343</v>
      </c>
      <c r="C7" s="16">
        <v>60.449544481505448</v>
      </c>
      <c r="D7" s="16">
        <v>58.364408940685777</v>
      </c>
      <c r="E7" s="16">
        <v>56.95034099048133</v>
      </c>
      <c r="F7" s="11">
        <v>55.246232197081405</v>
      </c>
      <c r="G7" s="11">
        <v>51.595748966650824</v>
      </c>
      <c r="H7" s="11">
        <v>50.908753253350305</v>
      </c>
      <c r="I7" s="11">
        <v>50.808405864763614</v>
      </c>
      <c r="J7" s="11">
        <v>50.96339059578029</v>
      </c>
      <c r="K7" s="11">
        <v>50.603240658247927</v>
      </c>
      <c r="L7" s="11">
        <v>49.525886897051812</v>
      </c>
      <c r="M7" s="11">
        <v>48.444992546740025</v>
      </c>
      <c r="N7" s="11">
        <v>45.85920870040249</v>
      </c>
      <c r="O7" s="11">
        <v>43.595475891262645</v>
      </c>
      <c r="P7" s="11">
        <v>40.925487601939039</v>
      </c>
      <c r="Q7" s="11">
        <v>37.601717659688674</v>
      </c>
      <c r="R7" s="11">
        <v>35.448836845516105</v>
      </c>
      <c r="S7" s="11">
        <v>32.801824081111427</v>
      </c>
      <c r="T7" s="11">
        <v>30.612648299473022</v>
      </c>
      <c r="U7" s="11">
        <v>29.183760423641118</v>
      </c>
      <c r="V7" s="11">
        <v>26.50420154098061</v>
      </c>
      <c r="W7" s="11">
        <v>23.63209851586058</v>
      </c>
      <c r="X7" s="11">
        <v>24.88046462336969</v>
      </c>
      <c r="Y7" s="11">
        <v>23.621410110866886</v>
      </c>
      <c r="Z7" s="11">
        <v>22.22880555168301</v>
      </c>
      <c r="AA7" s="11">
        <v>22.607708592728173</v>
      </c>
      <c r="AB7" s="11">
        <v>21.968004435674565</v>
      </c>
      <c r="AC7" s="11">
        <v>21.060208280458834</v>
      </c>
      <c r="AD7" s="11">
        <v>19.987431659649342</v>
      </c>
      <c r="AE7" s="11">
        <v>18.625008896163976</v>
      </c>
      <c r="AF7" s="11">
        <v>18.310414530783696</v>
      </c>
      <c r="AG7" s="11">
        <v>17.312297005760886</v>
      </c>
      <c r="AH7" s="11">
        <v>17.209812400833773</v>
      </c>
      <c r="AI7" s="11">
        <v>16.499767027964282</v>
      </c>
      <c r="AJ7" s="11">
        <v>16.102110947471772</v>
      </c>
      <c r="AK7" s="11">
        <v>15.958906209285573</v>
      </c>
      <c r="AL7" s="11">
        <v>17.418013494429623</v>
      </c>
      <c r="AM7" s="11">
        <v>17.645506591250673</v>
      </c>
      <c r="AN7" s="11">
        <v>17.28275680189882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344</v>
      </c>
      <c r="C8" s="24">
        <v>71.297504313791507</v>
      </c>
      <c r="D8" s="24">
        <v>69.940770266449832</v>
      </c>
      <c r="E8" s="24">
        <v>69.174111518749825</v>
      </c>
      <c r="F8" s="24">
        <v>68.160753168973059</v>
      </c>
      <c r="G8" s="24">
        <v>65.990766255267275</v>
      </c>
      <c r="H8" s="24">
        <v>65.495570958596829</v>
      </c>
      <c r="I8" s="24">
        <v>66.350964134729509</v>
      </c>
      <c r="J8" s="24">
        <v>67.617774114622804</v>
      </c>
      <c r="K8" s="24">
        <v>68.494925406571767</v>
      </c>
      <c r="L8" s="24">
        <v>68.095220221159551</v>
      </c>
      <c r="M8" s="24">
        <v>67.885028838481361</v>
      </c>
      <c r="N8" s="24">
        <v>66.296896864337057</v>
      </c>
      <c r="O8" s="24">
        <v>64.980059820538386</v>
      </c>
      <c r="P8" s="24">
        <v>62.633090683565527</v>
      </c>
      <c r="Q8" s="24">
        <v>60.653611443948833</v>
      </c>
      <c r="R8" s="24">
        <v>59.454045873746487</v>
      </c>
      <c r="S8" s="24">
        <v>57.628975796969719</v>
      </c>
      <c r="T8" s="24">
        <v>56.084608212991768</v>
      </c>
      <c r="U8" s="24">
        <v>55.234232275344084</v>
      </c>
      <c r="V8" s="24">
        <v>52.940743296695899</v>
      </c>
      <c r="W8" s="24">
        <v>50.264778592184591</v>
      </c>
      <c r="X8" s="24">
        <v>51.175320138677485</v>
      </c>
      <c r="Y8" s="24">
        <v>48.286507582082599</v>
      </c>
      <c r="Z8" s="24">
        <v>45.689528596386324</v>
      </c>
      <c r="AA8" s="24">
        <v>47.141381314163958</v>
      </c>
      <c r="AB8" s="24">
        <v>48.52838385447081</v>
      </c>
      <c r="AC8" s="24">
        <v>48.849969950647569</v>
      </c>
      <c r="AD8" s="24">
        <v>48.789264679635906</v>
      </c>
      <c r="AE8" s="24">
        <v>48.27905096838392</v>
      </c>
      <c r="AF8" s="24">
        <v>48.505844103272096</v>
      </c>
      <c r="AG8" s="24">
        <v>47.354409317803658</v>
      </c>
      <c r="AH8" s="24">
        <v>47.443063783950137</v>
      </c>
      <c r="AI8" s="24">
        <v>47.036584384398999</v>
      </c>
      <c r="AJ8" s="24">
        <v>46.562174422142519</v>
      </c>
      <c r="AK8" s="24">
        <v>46.692296505666036</v>
      </c>
      <c r="AL8" s="24">
        <v>48.786601584417028</v>
      </c>
      <c r="AM8" s="24">
        <v>48.245818718292263</v>
      </c>
      <c r="AN8" s="24">
        <v>46.094123268036313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F4046-257E-4F79-BD38-4D236B2AA6EE}">
  <dimension ref="A1:JA20"/>
  <sheetViews>
    <sheetView zoomScaleNormal="100" workbookViewId="0">
      <selection activeCell="C1" sqref="C1"/>
    </sheetView>
  </sheetViews>
  <sheetFormatPr defaultColWidth="9.140625" defaultRowHeight="15" x14ac:dyDescent="0.25"/>
  <cols>
    <col min="1" max="1" width="22.140625" style="3" customWidth="1"/>
    <col min="2" max="2" width="10.85546875" style="3" customWidth="1"/>
    <col min="3" max="3" width="22.85546875" style="3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452</v>
      </c>
    </row>
    <row r="2" spans="1:261" s="1" customFormat="1" ht="24" customHeight="1" thickBot="1" x14ac:dyDescent="0.25">
      <c r="B2" s="12" t="s">
        <v>100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8" t="s">
        <v>355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345</v>
      </c>
      <c r="C6" s="23">
        <v>27.817439326294409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346</v>
      </c>
      <c r="C7" s="23">
        <v>45.127886112803843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347</v>
      </c>
      <c r="C8" s="23">
        <v>68.52061090022724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1" t="s">
        <v>348</v>
      </c>
      <c r="C9" s="23">
        <v>84.384944816846101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21" t="s">
        <v>349</v>
      </c>
      <c r="C10" s="23">
        <v>88.552881034599494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21" t="s">
        <v>350</v>
      </c>
      <c r="C11" s="23">
        <v>89.382789191934151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21" t="s">
        <v>351</v>
      </c>
      <c r="C12" s="23">
        <v>89.424773705391715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B13" s="21" t="s">
        <v>352</v>
      </c>
      <c r="C13" s="23">
        <v>88.077172105305479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B14" s="21" t="s">
        <v>353</v>
      </c>
      <c r="C14" s="23">
        <v>84.91144918643279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B15" s="25" t="s">
        <v>354</v>
      </c>
      <c r="C15" s="33">
        <v>72.049681555616687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x14ac:dyDescent="0.25">
      <c r="B16" s="13" t="s">
        <v>130</v>
      </c>
      <c r="G16" s="6"/>
      <c r="H16" s="6"/>
      <c r="I16" s="6"/>
    </row>
    <row r="17" spans="7:9" x14ac:dyDescent="0.25">
      <c r="G17" s="6"/>
      <c r="H17" s="6"/>
      <c r="I17" s="6"/>
    </row>
    <row r="18" spans="7:9" x14ac:dyDescent="0.25">
      <c r="G18" s="6"/>
      <c r="H18" s="6"/>
      <c r="I18" s="6"/>
    </row>
    <row r="19" spans="7:9" x14ac:dyDescent="0.25">
      <c r="G19" s="6"/>
      <c r="H19" s="6"/>
      <c r="I19" s="6"/>
    </row>
    <row r="20" spans="7:9" x14ac:dyDescent="0.25">
      <c r="H20" s="6"/>
      <c r="I20" s="6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A560-27E5-470C-B1F2-1B432FDEFCA9}">
  <dimension ref="A1:JA15"/>
  <sheetViews>
    <sheetView tabSelected="1" topLeftCell="B1" zoomScaleNormal="100" workbookViewId="0">
      <selection activeCell="C6" sqref="C6:AN10"/>
    </sheetView>
  </sheetViews>
  <sheetFormatPr defaultColWidth="9.140625" defaultRowHeight="15" x14ac:dyDescent="0.25"/>
  <cols>
    <col min="1" max="1" width="22.140625" style="3" customWidth="1"/>
    <col min="2" max="2" width="27.710937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453</v>
      </c>
    </row>
    <row r="2" spans="1:261" s="1" customFormat="1" ht="24" customHeight="1" thickBot="1" x14ac:dyDescent="0.25">
      <c r="B2" s="12" t="s">
        <v>108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343</v>
      </c>
      <c r="C6" s="16">
        <v>60.579738434511029</v>
      </c>
      <c r="D6" s="16">
        <v>60.937376198014817</v>
      </c>
      <c r="E6" s="16">
        <v>61.485117355079865</v>
      </c>
      <c r="F6" s="11">
        <v>61.944461786462654</v>
      </c>
      <c r="G6" s="11">
        <v>59.68604783594489</v>
      </c>
      <c r="H6" s="11">
        <v>59.776219600728908</v>
      </c>
      <c r="I6" s="11">
        <v>60.579129031220965</v>
      </c>
      <c r="J6" s="11">
        <v>63.149191689748399</v>
      </c>
      <c r="K6" s="11">
        <v>63.428718123389757</v>
      </c>
      <c r="L6" s="11">
        <v>63.675037738438313</v>
      </c>
      <c r="M6" s="11">
        <v>63.541309696457461</v>
      </c>
      <c r="N6" s="11">
        <v>63.011780205341104</v>
      </c>
      <c r="O6" s="11">
        <v>62.287379207744323</v>
      </c>
      <c r="P6" s="11">
        <v>61.421413650082002</v>
      </c>
      <c r="Q6" s="11">
        <v>60.191417545635986</v>
      </c>
      <c r="R6" s="11">
        <v>59.250815710899744</v>
      </c>
      <c r="S6" s="11">
        <v>57.827341636786812</v>
      </c>
      <c r="T6" s="11">
        <v>56.573258880130403</v>
      </c>
      <c r="U6" s="11">
        <v>55.709953406788415</v>
      </c>
      <c r="V6" s="11">
        <v>53.205698973675943</v>
      </c>
      <c r="W6" s="11">
        <v>50.082611778355499</v>
      </c>
      <c r="X6" s="11">
        <v>52.065349834713004</v>
      </c>
      <c r="Y6" s="11">
        <v>50.363686898592817</v>
      </c>
      <c r="Z6" s="11">
        <v>48.925924475256657</v>
      </c>
      <c r="AA6" s="11">
        <v>48.659052697421245</v>
      </c>
      <c r="AB6" s="11">
        <v>47.691602143048975</v>
      </c>
      <c r="AC6" s="11">
        <v>46.927845725448591</v>
      </c>
      <c r="AD6" s="11">
        <v>45.928712212624866</v>
      </c>
      <c r="AE6" s="11">
        <v>44.336943430076239</v>
      </c>
      <c r="AF6" s="11">
        <v>43.365679227208574</v>
      </c>
      <c r="AG6" s="11">
        <v>41.804271589274208</v>
      </c>
      <c r="AH6" s="11">
        <v>40.853695537219146</v>
      </c>
      <c r="AI6" s="11">
        <v>39.488066861479851</v>
      </c>
      <c r="AJ6" s="11">
        <v>38.516111302997373</v>
      </c>
      <c r="AK6" s="11">
        <v>37.688791105741053</v>
      </c>
      <c r="AL6" s="11">
        <v>38.124729639906732</v>
      </c>
      <c r="AM6" s="11">
        <v>37.550472845642155</v>
      </c>
      <c r="AN6" s="11">
        <v>36.387167651986971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356</v>
      </c>
      <c r="C7" s="16">
        <v>76.21818329153659</v>
      </c>
      <c r="D7" s="16">
        <v>76.735054121913649</v>
      </c>
      <c r="E7" s="16">
        <v>77.0960670798694</v>
      </c>
      <c r="F7" s="11">
        <v>77.810400117962033</v>
      </c>
      <c r="G7" s="11">
        <v>77.03172685812892</v>
      </c>
      <c r="H7" s="11">
        <v>77.287870702514127</v>
      </c>
      <c r="I7" s="11">
        <v>79.092980812869968</v>
      </c>
      <c r="J7" s="11">
        <v>83.566621378242601</v>
      </c>
      <c r="K7" s="11">
        <v>84.598932311272335</v>
      </c>
      <c r="L7" s="11">
        <v>85.192725747373814</v>
      </c>
      <c r="M7" s="11">
        <v>85.801918012702259</v>
      </c>
      <c r="N7" s="11">
        <v>85.610746164015495</v>
      </c>
      <c r="O7" s="11">
        <v>85.415982103905023</v>
      </c>
      <c r="P7" s="11">
        <v>84.80155407071058</v>
      </c>
      <c r="Q7" s="11">
        <v>84.667309636025038</v>
      </c>
      <c r="R7" s="11">
        <v>84.344923900796999</v>
      </c>
      <c r="S7" s="11">
        <v>83.817129152743746</v>
      </c>
      <c r="T7" s="11">
        <v>83.536716025814059</v>
      </c>
      <c r="U7" s="11">
        <v>83.342926675616297</v>
      </c>
      <c r="V7" s="11">
        <v>81.467175600068771</v>
      </c>
      <c r="W7" s="11">
        <v>79.687714038205158</v>
      </c>
      <c r="X7" s="11">
        <v>82.28490580292447</v>
      </c>
      <c r="Y7" s="11">
        <v>80.920724415000137</v>
      </c>
      <c r="Z7" s="11">
        <v>81.074449158895916</v>
      </c>
      <c r="AA7" s="11">
        <v>81.575888885700337</v>
      </c>
      <c r="AB7" s="11">
        <v>81.837400740032422</v>
      </c>
      <c r="AC7" s="11">
        <v>81.895660721216316</v>
      </c>
      <c r="AD7" s="11">
        <v>81.706453359996672</v>
      </c>
      <c r="AE7" s="11">
        <v>81.312174324964474</v>
      </c>
      <c r="AF7" s="11">
        <v>81.058115317059375</v>
      </c>
      <c r="AG7" s="11">
        <v>80.677850261335109</v>
      </c>
      <c r="AH7" s="11">
        <v>80.255951758705493</v>
      </c>
      <c r="AI7" s="11">
        <v>79.414086220735115</v>
      </c>
      <c r="AJ7" s="11">
        <v>78.796121655737366</v>
      </c>
      <c r="AK7" s="11">
        <v>78.299154889502319</v>
      </c>
      <c r="AL7" s="11">
        <v>78.372221124192606</v>
      </c>
      <c r="AM7" s="11">
        <v>77.776314337482773</v>
      </c>
      <c r="AN7" s="11">
        <v>76.502425563791007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357</v>
      </c>
      <c r="C8" s="16">
        <v>66.934051144010766</v>
      </c>
      <c r="D8" s="16">
        <v>67.894805194805201</v>
      </c>
      <c r="E8" s="16">
        <v>68.604944500504544</v>
      </c>
      <c r="F8" s="11">
        <v>69.131989795295581</v>
      </c>
      <c r="G8" s="11">
        <v>68.54618682603612</v>
      </c>
      <c r="H8" s="11">
        <v>68.696969351844473</v>
      </c>
      <c r="I8" s="11">
        <v>69.792018477562181</v>
      </c>
      <c r="J8" s="11">
        <v>75.066675066675074</v>
      </c>
      <c r="K8" s="11">
        <v>76.684616947774842</v>
      </c>
      <c r="L8" s="11">
        <v>77.345935654336344</v>
      </c>
      <c r="M8" s="11">
        <v>78.397403708456551</v>
      </c>
      <c r="N8" s="11">
        <v>78.622161575872084</v>
      </c>
      <c r="O8" s="11">
        <v>78.949877873322848</v>
      </c>
      <c r="P8" s="11">
        <v>78.694398878820209</v>
      </c>
      <c r="Q8" s="11">
        <v>78.677527918005197</v>
      </c>
      <c r="R8" s="11">
        <v>78.436290722366508</v>
      </c>
      <c r="S8" s="11">
        <v>78.35309420181099</v>
      </c>
      <c r="T8" s="11">
        <v>78.610257295803834</v>
      </c>
      <c r="U8" s="11">
        <v>78.86397808145945</v>
      </c>
      <c r="V8" s="11">
        <v>77.202710623193084</v>
      </c>
      <c r="W8" s="11">
        <v>75.554588386610632</v>
      </c>
      <c r="X8" s="11">
        <v>78.162886163550112</v>
      </c>
      <c r="Y8" s="11">
        <v>76.504383883296285</v>
      </c>
      <c r="Z8" s="11">
        <v>75.967680631674455</v>
      </c>
      <c r="AA8" s="11">
        <v>76.901711207989663</v>
      </c>
      <c r="AB8" s="11">
        <v>77.018326199191605</v>
      </c>
      <c r="AC8" s="11">
        <v>77.152481104173503</v>
      </c>
      <c r="AD8" s="11">
        <v>76.988913448719657</v>
      </c>
      <c r="AE8" s="11">
        <v>76.388778645862871</v>
      </c>
      <c r="AF8" s="11">
        <v>75.911773670647563</v>
      </c>
      <c r="AG8" s="11">
        <v>75.285213991062221</v>
      </c>
      <c r="AH8" s="11">
        <v>74.086871705474621</v>
      </c>
      <c r="AI8" s="11">
        <v>73.255554315060849</v>
      </c>
      <c r="AJ8" s="11">
        <v>72.301650580154416</v>
      </c>
      <c r="AK8" s="11">
        <v>72.509792401096746</v>
      </c>
      <c r="AL8" s="11">
        <v>73.232420650611942</v>
      </c>
      <c r="AM8" s="11">
        <v>72.560122513801701</v>
      </c>
      <c r="AN8" s="11">
        <v>71.123681590670316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1" t="s">
        <v>293</v>
      </c>
      <c r="C9" s="16">
        <v>65.47225948147782</v>
      </c>
      <c r="D9" s="16">
        <v>66.122291709890632</v>
      </c>
      <c r="E9" s="16">
        <v>67.608041402138923</v>
      </c>
      <c r="F9" s="11">
        <v>68.594410583896263</v>
      </c>
      <c r="G9" s="11">
        <v>69.058289727587237</v>
      </c>
      <c r="H9" s="11">
        <v>69.277722644407888</v>
      </c>
      <c r="I9" s="11">
        <v>71.044772157107388</v>
      </c>
      <c r="J9" s="11">
        <v>80.190423068691103</v>
      </c>
      <c r="K9" s="11">
        <v>81.774350305021855</v>
      </c>
      <c r="L9" s="11">
        <v>83.376665985724983</v>
      </c>
      <c r="M9" s="11">
        <v>84.083836970799695</v>
      </c>
      <c r="N9" s="11">
        <v>84.568856714214263</v>
      </c>
      <c r="O9" s="11">
        <v>84.95522926806548</v>
      </c>
      <c r="P9" s="11">
        <v>85.055317452407053</v>
      </c>
      <c r="Q9" s="11">
        <v>85.276418868471211</v>
      </c>
      <c r="R9" s="11">
        <v>85.273738495108205</v>
      </c>
      <c r="S9" s="11">
        <v>85.135594263227034</v>
      </c>
      <c r="T9" s="11">
        <v>84.905054207714173</v>
      </c>
      <c r="U9" s="11">
        <v>84.880774208944075</v>
      </c>
      <c r="V9" s="11">
        <v>83.499356255097382</v>
      </c>
      <c r="W9" s="11">
        <v>82.646014909131594</v>
      </c>
      <c r="X9" s="11">
        <v>85.248212947775542</v>
      </c>
      <c r="Y9" s="11">
        <v>84.486045322797139</v>
      </c>
      <c r="Z9" s="11">
        <v>84.244167304670185</v>
      </c>
      <c r="AA9" s="11">
        <v>84.189540984260603</v>
      </c>
      <c r="AB9" s="11">
        <v>84.793209632064631</v>
      </c>
      <c r="AC9" s="11">
        <v>85.064714483342613</v>
      </c>
      <c r="AD9" s="11">
        <v>85.076995804236915</v>
      </c>
      <c r="AE9" s="11">
        <v>84.678692957146978</v>
      </c>
      <c r="AF9" s="11">
        <v>84.148300243413757</v>
      </c>
      <c r="AG9" s="11">
        <v>83.193996823035747</v>
      </c>
      <c r="AH9" s="11">
        <v>82.419191727518907</v>
      </c>
      <c r="AI9" s="11">
        <v>82.077972812227046</v>
      </c>
      <c r="AJ9" s="11">
        <v>81.6514689674175</v>
      </c>
      <c r="AK9" s="11">
        <v>80.929889143206722</v>
      </c>
      <c r="AL9" s="11">
        <v>81.614710236158004</v>
      </c>
      <c r="AM9" s="11">
        <v>81.414871301705389</v>
      </c>
      <c r="AN9" s="11">
        <v>78.935464949196316</v>
      </c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24" t="s">
        <v>373</v>
      </c>
      <c r="C10" s="24">
        <v>64.91007707679131</v>
      </c>
      <c r="D10" s="24">
        <v>65.483291253679681</v>
      </c>
      <c r="E10" s="24">
        <v>65.870801473877023</v>
      </c>
      <c r="F10" s="24">
        <v>66.432422922078587</v>
      </c>
      <c r="G10" s="24">
        <v>66.235055765064587</v>
      </c>
      <c r="H10" s="24">
        <v>66.155361938063876</v>
      </c>
      <c r="I10" s="24">
        <v>67.459723262069161</v>
      </c>
      <c r="J10" s="24">
        <v>73.967537924019283</v>
      </c>
      <c r="K10" s="24">
        <v>75.40837767309452</v>
      </c>
      <c r="L10" s="24">
        <v>76.417661445763613</v>
      </c>
      <c r="M10" s="24">
        <v>77.24326326511715</v>
      </c>
      <c r="N10" s="24">
        <v>77.208251084220649</v>
      </c>
      <c r="O10" s="24">
        <v>77.45018243053606</v>
      </c>
      <c r="P10" s="24">
        <v>77.44446604936202</v>
      </c>
      <c r="Q10" s="24">
        <v>76.983973116194903</v>
      </c>
      <c r="R10" s="24">
        <v>76.86778384578939</v>
      </c>
      <c r="S10" s="24">
        <v>76.540428786538868</v>
      </c>
      <c r="T10" s="24">
        <v>77.032401517495913</v>
      </c>
      <c r="U10" s="24">
        <v>77.623356441427049</v>
      </c>
      <c r="V10" s="24">
        <v>76.519710506084152</v>
      </c>
      <c r="W10" s="24">
        <v>75.540191037517133</v>
      </c>
      <c r="X10" s="24">
        <v>78.7309788132862</v>
      </c>
      <c r="Y10" s="24">
        <v>76.835946575128133</v>
      </c>
      <c r="Z10" s="24">
        <v>76.593439883963242</v>
      </c>
      <c r="AA10" s="24">
        <v>77.185341140864523</v>
      </c>
      <c r="AB10" s="24">
        <v>77.390433216035561</v>
      </c>
      <c r="AC10" s="24">
        <v>77.660874369386988</v>
      </c>
      <c r="AD10" s="24">
        <v>77.657283524476171</v>
      </c>
      <c r="AE10" s="24">
        <v>76.779985294063849</v>
      </c>
      <c r="AF10" s="24">
        <v>76.689758021840575</v>
      </c>
      <c r="AG10" s="24">
        <v>75.734554332989418</v>
      </c>
      <c r="AH10" s="24">
        <v>75.623739881883438</v>
      </c>
      <c r="AI10" s="24">
        <v>75.516452034210118</v>
      </c>
      <c r="AJ10" s="24">
        <v>75.40696787863061</v>
      </c>
      <c r="AK10" s="24">
        <v>75.475349991412045</v>
      </c>
      <c r="AL10" s="24">
        <v>76.827207121473464</v>
      </c>
      <c r="AM10" s="24">
        <v>76.71608655106958</v>
      </c>
      <c r="AN10" s="24">
        <v>75.308536379494683</v>
      </c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x14ac:dyDescent="0.25">
      <c r="B11" s="13" t="s">
        <v>130</v>
      </c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G14" s="6"/>
      <c r="H14" s="6"/>
      <c r="I14" s="6"/>
    </row>
    <row r="15" spans="1:261" x14ac:dyDescent="0.25">
      <c r="H15" s="6"/>
      <c r="I15" s="6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E9157-F58D-4243-8295-085D5A595CA3}">
  <dimension ref="A1:JA104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18.85546875" style="3" customWidth="1"/>
    <col min="3" max="3" width="39.28515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454</v>
      </c>
    </row>
    <row r="2" spans="1:261" s="1" customFormat="1" ht="24" customHeight="1" thickBot="1" x14ac:dyDescent="0.25">
      <c r="B2" s="12" t="s">
        <v>109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/>
      <c r="C5" s="18" t="s">
        <v>365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149</v>
      </c>
      <c r="C6" s="16" t="s">
        <v>359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150</v>
      </c>
      <c r="C7" s="16" t="s">
        <v>360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151</v>
      </c>
      <c r="C8" s="16" t="s">
        <v>361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1" t="s">
        <v>152</v>
      </c>
      <c r="C9" s="16" t="s">
        <v>362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1" t="s">
        <v>153</v>
      </c>
      <c r="C10" s="16" t="s">
        <v>359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11" t="s">
        <v>154</v>
      </c>
      <c r="C11" s="16" t="s">
        <v>359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11" t="s">
        <v>155</v>
      </c>
      <c r="C12" s="16" t="s">
        <v>359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B13" s="11" t="s">
        <v>156</v>
      </c>
      <c r="C13" s="16" t="s">
        <v>360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B14" s="11" t="s">
        <v>157</v>
      </c>
      <c r="C14" s="16" t="s">
        <v>362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B15" s="11" t="s">
        <v>158</v>
      </c>
      <c r="C15" s="16" t="s">
        <v>360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s="15" customFormat="1" x14ac:dyDescent="0.25">
      <c r="A16" s="3"/>
      <c r="B16" s="11" t="s">
        <v>159</v>
      </c>
      <c r="C16" s="16" t="s">
        <v>362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</row>
    <row r="17" spans="1:261" s="15" customFormat="1" x14ac:dyDescent="0.25">
      <c r="A17" s="3"/>
      <c r="B17" s="11" t="s">
        <v>160</v>
      </c>
      <c r="C17" s="16" t="s">
        <v>360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</row>
    <row r="18" spans="1:261" x14ac:dyDescent="0.25">
      <c r="B18" s="11" t="s">
        <v>161</v>
      </c>
      <c r="C18" s="11" t="s">
        <v>360</v>
      </c>
      <c r="G18" s="6"/>
      <c r="H18" s="6"/>
      <c r="I18" s="6"/>
    </row>
    <row r="19" spans="1:261" x14ac:dyDescent="0.25">
      <c r="B19" s="11" t="s">
        <v>162</v>
      </c>
      <c r="C19" s="11" t="s">
        <v>362</v>
      </c>
      <c r="G19" s="6"/>
      <c r="H19" s="6"/>
      <c r="I19" s="6"/>
    </row>
    <row r="20" spans="1:261" x14ac:dyDescent="0.25">
      <c r="B20" s="11" t="s">
        <v>163</v>
      </c>
      <c r="C20" s="11" t="s">
        <v>359</v>
      </c>
      <c r="G20" s="6"/>
      <c r="H20" s="6"/>
      <c r="I20" s="6"/>
    </row>
    <row r="21" spans="1:261" x14ac:dyDescent="0.25">
      <c r="B21" s="11" t="s">
        <v>164</v>
      </c>
      <c r="C21" s="11" t="s">
        <v>361</v>
      </c>
      <c r="G21" s="6"/>
      <c r="H21" s="6"/>
      <c r="I21" s="6"/>
    </row>
    <row r="22" spans="1:261" x14ac:dyDescent="0.25">
      <c r="B22" s="11" t="s">
        <v>165</v>
      </c>
      <c r="C22" s="11" t="s">
        <v>363</v>
      </c>
      <c r="H22" s="6"/>
      <c r="I22" s="6"/>
    </row>
    <row r="23" spans="1:261" x14ac:dyDescent="0.25">
      <c r="B23" s="11" t="s">
        <v>166</v>
      </c>
      <c r="C23" s="11" t="s">
        <v>361</v>
      </c>
    </row>
    <row r="24" spans="1:261" x14ac:dyDescent="0.25">
      <c r="B24" s="11" t="s">
        <v>167</v>
      </c>
      <c r="C24" s="11" t="s">
        <v>361</v>
      </c>
    </row>
    <row r="25" spans="1:261" x14ac:dyDescent="0.25">
      <c r="B25" s="11" t="s">
        <v>168</v>
      </c>
      <c r="C25" s="11" t="s">
        <v>361</v>
      </c>
    </row>
    <row r="26" spans="1:261" x14ac:dyDescent="0.25">
      <c r="B26" s="11" t="s">
        <v>169</v>
      </c>
      <c r="C26" s="11" t="s">
        <v>361</v>
      </c>
    </row>
    <row r="27" spans="1:261" x14ac:dyDescent="0.25">
      <c r="B27" s="11" t="s">
        <v>170</v>
      </c>
      <c r="C27" s="11" t="s">
        <v>363</v>
      </c>
    </row>
    <row r="28" spans="1:261" x14ac:dyDescent="0.25">
      <c r="B28" s="11" t="s">
        <v>171</v>
      </c>
      <c r="C28" s="11" t="s">
        <v>359</v>
      </c>
    </row>
    <row r="29" spans="1:261" x14ac:dyDescent="0.25">
      <c r="B29" s="11" t="s">
        <v>172</v>
      </c>
      <c r="C29" s="11" t="s">
        <v>361</v>
      </c>
    </row>
    <row r="30" spans="1:261" x14ac:dyDescent="0.25">
      <c r="B30" s="11" t="s">
        <v>173</v>
      </c>
      <c r="C30" s="11" t="s">
        <v>361</v>
      </c>
    </row>
    <row r="31" spans="1:261" x14ac:dyDescent="0.25">
      <c r="B31" s="11" t="s">
        <v>174</v>
      </c>
      <c r="C31" s="11" t="s">
        <v>359</v>
      </c>
    </row>
    <row r="32" spans="1:261" x14ac:dyDescent="0.25">
      <c r="B32" s="11" t="s">
        <v>175</v>
      </c>
      <c r="C32" s="11" t="s">
        <v>363</v>
      </c>
    </row>
    <row r="33" spans="2:3" x14ac:dyDescent="0.25">
      <c r="B33" s="11" t="s">
        <v>176</v>
      </c>
      <c r="C33" s="11" t="s">
        <v>359</v>
      </c>
    </row>
    <row r="34" spans="2:3" x14ac:dyDescent="0.25">
      <c r="B34" s="11" t="s">
        <v>364</v>
      </c>
      <c r="C34" s="11" t="s">
        <v>362</v>
      </c>
    </row>
    <row r="35" spans="2:3" x14ac:dyDescent="0.25">
      <c r="B35" s="11" t="s">
        <v>178</v>
      </c>
      <c r="C35" s="11" t="s">
        <v>360</v>
      </c>
    </row>
    <row r="36" spans="2:3" x14ac:dyDescent="0.25">
      <c r="B36" s="11" t="s">
        <v>179</v>
      </c>
      <c r="C36" s="11" t="s">
        <v>363</v>
      </c>
    </row>
    <row r="37" spans="2:3" x14ac:dyDescent="0.25">
      <c r="B37" s="11" t="s">
        <v>180</v>
      </c>
      <c r="C37" s="11" t="s">
        <v>362</v>
      </c>
    </row>
    <row r="38" spans="2:3" x14ac:dyDescent="0.25">
      <c r="B38" s="11" t="s">
        <v>181</v>
      </c>
      <c r="C38" s="11" t="s">
        <v>361</v>
      </c>
    </row>
    <row r="39" spans="2:3" x14ac:dyDescent="0.25">
      <c r="B39" s="11" t="s">
        <v>182</v>
      </c>
      <c r="C39" s="11" t="s">
        <v>359</v>
      </c>
    </row>
    <row r="40" spans="2:3" x14ac:dyDescent="0.25">
      <c r="B40" s="11" t="s">
        <v>183</v>
      </c>
      <c r="C40" s="11" t="s">
        <v>361</v>
      </c>
    </row>
    <row r="41" spans="2:3" x14ac:dyDescent="0.25">
      <c r="B41" s="11" t="s">
        <v>184</v>
      </c>
      <c r="C41" s="11" t="s">
        <v>362</v>
      </c>
    </row>
    <row r="42" spans="2:3" x14ac:dyDescent="0.25">
      <c r="B42" s="11" t="s">
        <v>185</v>
      </c>
      <c r="C42" s="11" t="s">
        <v>361</v>
      </c>
    </row>
    <row r="43" spans="2:3" x14ac:dyDescent="0.25">
      <c r="B43" s="11" t="s">
        <v>186</v>
      </c>
      <c r="C43" s="11" t="s">
        <v>361</v>
      </c>
    </row>
    <row r="44" spans="2:3" x14ac:dyDescent="0.25">
      <c r="B44" s="11" t="s">
        <v>187</v>
      </c>
      <c r="C44" s="11" t="s">
        <v>361</v>
      </c>
    </row>
    <row r="45" spans="2:3" x14ac:dyDescent="0.25">
      <c r="B45" s="11" t="s">
        <v>188</v>
      </c>
      <c r="C45" s="11" t="s">
        <v>362</v>
      </c>
    </row>
    <row r="46" spans="2:3" x14ac:dyDescent="0.25">
      <c r="B46" s="11" t="s">
        <v>189</v>
      </c>
      <c r="C46" s="11" t="s">
        <v>363</v>
      </c>
    </row>
    <row r="47" spans="2:3" x14ac:dyDescent="0.25">
      <c r="B47" s="11" t="s">
        <v>190</v>
      </c>
      <c r="C47" s="11" t="s">
        <v>362</v>
      </c>
    </row>
    <row r="48" spans="2:3" x14ac:dyDescent="0.25">
      <c r="B48" s="11" t="s">
        <v>191</v>
      </c>
      <c r="C48" s="11" t="s">
        <v>359</v>
      </c>
    </row>
    <row r="49" spans="2:3" x14ac:dyDescent="0.25">
      <c r="B49" s="11" t="s">
        <v>192</v>
      </c>
      <c r="C49" s="11" t="s">
        <v>360</v>
      </c>
    </row>
    <row r="50" spans="2:3" x14ac:dyDescent="0.25">
      <c r="B50" s="11" t="s">
        <v>193</v>
      </c>
      <c r="C50" s="11" t="s">
        <v>359</v>
      </c>
    </row>
    <row r="51" spans="2:3" x14ac:dyDescent="0.25">
      <c r="B51" s="11" t="s">
        <v>194</v>
      </c>
      <c r="C51" s="11" t="s">
        <v>360</v>
      </c>
    </row>
    <row r="52" spans="2:3" x14ac:dyDescent="0.25">
      <c r="B52" s="11" t="s">
        <v>195</v>
      </c>
      <c r="C52" s="11" t="s">
        <v>361</v>
      </c>
    </row>
    <row r="53" spans="2:3" x14ac:dyDescent="0.25">
      <c r="B53" s="11" t="s">
        <v>196</v>
      </c>
      <c r="C53" s="11" t="s">
        <v>363</v>
      </c>
    </row>
    <row r="54" spans="2:3" x14ac:dyDescent="0.25">
      <c r="B54" s="11" t="s">
        <v>197</v>
      </c>
      <c r="C54" s="11" t="s">
        <v>362</v>
      </c>
    </row>
    <row r="55" spans="2:3" x14ac:dyDescent="0.25">
      <c r="B55" s="11" t="s">
        <v>198</v>
      </c>
      <c r="C55" s="11" t="s">
        <v>363</v>
      </c>
    </row>
    <row r="56" spans="2:3" x14ac:dyDescent="0.25">
      <c r="B56" s="11" t="s">
        <v>199</v>
      </c>
      <c r="C56" s="11" t="s">
        <v>360</v>
      </c>
    </row>
    <row r="57" spans="2:3" x14ac:dyDescent="0.25">
      <c r="B57" s="11" t="s">
        <v>200</v>
      </c>
      <c r="C57" s="11" t="s">
        <v>362</v>
      </c>
    </row>
    <row r="58" spans="2:3" x14ac:dyDescent="0.25">
      <c r="B58" s="11" t="s">
        <v>201</v>
      </c>
      <c r="C58" s="11" t="s">
        <v>363</v>
      </c>
    </row>
    <row r="59" spans="2:3" x14ac:dyDescent="0.25">
      <c r="B59" s="11" t="s">
        <v>202</v>
      </c>
      <c r="C59" s="11" t="s">
        <v>363</v>
      </c>
    </row>
    <row r="60" spans="2:3" x14ac:dyDescent="0.25">
      <c r="B60" s="11" t="s">
        <v>203</v>
      </c>
      <c r="C60" s="11" t="s">
        <v>360</v>
      </c>
    </row>
    <row r="61" spans="2:3" x14ac:dyDescent="0.25">
      <c r="B61" s="11" t="s">
        <v>204</v>
      </c>
      <c r="C61" s="11" t="s">
        <v>361</v>
      </c>
    </row>
    <row r="62" spans="2:3" x14ac:dyDescent="0.25">
      <c r="B62" s="11" t="s">
        <v>205</v>
      </c>
      <c r="C62" s="11" t="s">
        <v>360</v>
      </c>
    </row>
    <row r="63" spans="2:3" x14ac:dyDescent="0.25">
      <c r="B63" s="11" t="s">
        <v>206</v>
      </c>
      <c r="C63" s="11" t="s">
        <v>362</v>
      </c>
    </row>
    <row r="64" spans="2:3" x14ac:dyDescent="0.25">
      <c r="B64" s="11" t="s">
        <v>207</v>
      </c>
      <c r="C64" s="11" t="s">
        <v>362</v>
      </c>
    </row>
    <row r="65" spans="2:3" x14ac:dyDescent="0.25">
      <c r="B65" s="11" t="s">
        <v>208</v>
      </c>
      <c r="C65" s="11" t="s">
        <v>361</v>
      </c>
    </row>
    <row r="66" spans="2:3" x14ac:dyDescent="0.25">
      <c r="B66" s="11" t="s">
        <v>209</v>
      </c>
      <c r="C66" s="11" t="s">
        <v>362</v>
      </c>
    </row>
    <row r="67" spans="2:3" x14ac:dyDescent="0.25">
      <c r="B67" s="11" t="s">
        <v>210</v>
      </c>
      <c r="C67" s="11" t="s">
        <v>362</v>
      </c>
    </row>
    <row r="68" spans="2:3" x14ac:dyDescent="0.25">
      <c r="B68" s="11" t="s">
        <v>211</v>
      </c>
      <c r="C68" s="11" t="s">
        <v>361</v>
      </c>
    </row>
    <row r="69" spans="2:3" x14ac:dyDescent="0.25">
      <c r="B69" s="11" t="s">
        <v>212</v>
      </c>
      <c r="C69" s="11" t="s">
        <v>362</v>
      </c>
    </row>
    <row r="70" spans="2:3" x14ac:dyDescent="0.25">
      <c r="B70" s="11" t="s">
        <v>213</v>
      </c>
      <c r="C70" s="11" t="s">
        <v>363</v>
      </c>
    </row>
    <row r="71" spans="2:3" x14ac:dyDescent="0.25">
      <c r="B71" s="11" t="s">
        <v>214</v>
      </c>
      <c r="C71" s="11" t="s">
        <v>361</v>
      </c>
    </row>
    <row r="72" spans="2:3" x14ac:dyDescent="0.25">
      <c r="B72" s="11" t="s">
        <v>215</v>
      </c>
      <c r="C72" s="11" t="s">
        <v>360</v>
      </c>
    </row>
    <row r="73" spans="2:3" x14ac:dyDescent="0.25">
      <c r="B73" s="11" t="s">
        <v>216</v>
      </c>
      <c r="C73" s="11" t="s">
        <v>359</v>
      </c>
    </row>
    <row r="74" spans="2:3" x14ac:dyDescent="0.25">
      <c r="B74" s="11" t="s">
        <v>217</v>
      </c>
      <c r="C74" s="11" t="s">
        <v>361</v>
      </c>
    </row>
    <row r="75" spans="2:3" x14ac:dyDescent="0.25">
      <c r="B75" s="11" t="s">
        <v>218</v>
      </c>
      <c r="C75" s="11" t="s">
        <v>362</v>
      </c>
    </row>
    <row r="76" spans="2:3" x14ac:dyDescent="0.25">
      <c r="B76" s="11" t="s">
        <v>219</v>
      </c>
      <c r="C76" s="11" t="s">
        <v>363</v>
      </c>
    </row>
    <row r="77" spans="2:3" x14ac:dyDescent="0.25">
      <c r="B77" s="11" t="s">
        <v>220</v>
      </c>
      <c r="C77" s="11" t="s">
        <v>362</v>
      </c>
    </row>
    <row r="78" spans="2:3" x14ac:dyDescent="0.25">
      <c r="B78" s="11" t="s">
        <v>221</v>
      </c>
      <c r="C78" s="11" t="s">
        <v>359</v>
      </c>
    </row>
    <row r="79" spans="2:3" x14ac:dyDescent="0.25">
      <c r="B79" s="11" t="s">
        <v>222</v>
      </c>
      <c r="C79" s="11" t="s">
        <v>360</v>
      </c>
    </row>
    <row r="80" spans="2:3" x14ac:dyDescent="0.25">
      <c r="B80" s="11" t="s">
        <v>223</v>
      </c>
      <c r="C80" s="11" t="s">
        <v>360</v>
      </c>
    </row>
    <row r="81" spans="2:3" x14ac:dyDescent="0.25">
      <c r="B81" s="11" t="s">
        <v>224</v>
      </c>
      <c r="C81" s="11" t="s">
        <v>362</v>
      </c>
    </row>
    <row r="82" spans="2:3" x14ac:dyDescent="0.25">
      <c r="B82" s="11" t="s">
        <v>225</v>
      </c>
      <c r="C82" s="11" t="s">
        <v>362</v>
      </c>
    </row>
    <row r="83" spans="2:3" x14ac:dyDescent="0.25">
      <c r="B83" s="11" t="s">
        <v>226</v>
      </c>
      <c r="C83" s="11" t="s">
        <v>360</v>
      </c>
    </row>
    <row r="84" spans="2:3" x14ac:dyDescent="0.25">
      <c r="B84" s="11" t="s">
        <v>227</v>
      </c>
      <c r="C84" s="11" t="s">
        <v>362</v>
      </c>
    </row>
    <row r="85" spans="2:3" x14ac:dyDescent="0.25">
      <c r="B85" s="11" t="s">
        <v>228</v>
      </c>
      <c r="C85" s="11" t="s">
        <v>362</v>
      </c>
    </row>
    <row r="86" spans="2:3" x14ac:dyDescent="0.25">
      <c r="B86" s="11" t="s">
        <v>229</v>
      </c>
      <c r="C86" s="11" t="s">
        <v>362</v>
      </c>
    </row>
    <row r="87" spans="2:3" x14ac:dyDescent="0.25">
      <c r="B87" s="11" t="s">
        <v>230</v>
      </c>
      <c r="C87" s="11" t="s">
        <v>362</v>
      </c>
    </row>
    <row r="88" spans="2:3" x14ac:dyDescent="0.25">
      <c r="B88" s="11" t="s">
        <v>231</v>
      </c>
      <c r="C88" s="11" t="s">
        <v>361</v>
      </c>
    </row>
    <row r="89" spans="2:3" x14ac:dyDescent="0.25">
      <c r="B89" s="11" t="s">
        <v>232</v>
      </c>
      <c r="C89" s="11" t="s">
        <v>359</v>
      </c>
    </row>
    <row r="90" spans="2:3" x14ac:dyDescent="0.25">
      <c r="B90" s="11" t="s">
        <v>233</v>
      </c>
      <c r="C90" s="11" t="s">
        <v>362</v>
      </c>
    </row>
    <row r="91" spans="2:3" x14ac:dyDescent="0.25">
      <c r="B91" s="11" t="s">
        <v>234</v>
      </c>
      <c r="C91" s="11" t="s">
        <v>363</v>
      </c>
    </row>
    <row r="92" spans="2:3" x14ac:dyDescent="0.25">
      <c r="B92" s="11" t="s">
        <v>235</v>
      </c>
      <c r="C92" s="11" t="s">
        <v>360</v>
      </c>
    </row>
    <row r="93" spans="2:3" x14ac:dyDescent="0.25">
      <c r="B93" s="11" t="s">
        <v>236</v>
      </c>
      <c r="C93" s="11" t="s">
        <v>360</v>
      </c>
    </row>
    <row r="94" spans="2:3" x14ac:dyDescent="0.25">
      <c r="B94" s="11" t="s">
        <v>237</v>
      </c>
      <c r="C94" s="11" t="s">
        <v>362</v>
      </c>
    </row>
    <row r="95" spans="2:3" x14ac:dyDescent="0.25">
      <c r="B95" s="11" t="s">
        <v>238</v>
      </c>
      <c r="C95" s="11" t="s">
        <v>361</v>
      </c>
    </row>
    <row r="96" spans="2:3" x14ac:dyDescent="0.25">
      <c r="B96" s="11" t="s">
        <v>239</v>
      </c>
      <c r="C96" s="11" t="s">
        <v>361</v>
      </c>
    </row>
    <row r="97" spans="2:3" x14ac:dyDescent="0.25">
      <c r="B97" s="11" t="s">
        <v>240</v>
      </c>
      <c r="C97" s="11" t="s">
        <v>361</v>
      </c>
    </row>
    <row r="98" spans="2:3" x14ac:dyDescent="0.25">
      <c r="B98" s="11" t="s">
        <v>241</v>
      </c>
      <c r="C98" s="11" t="s">
        <v>362</v>
      </c>
    </row>
    <row r="99" spans="2:3" x14ac:dyDescent="0.25">
      <c r="B99" s="11" t="s">
        <v>242</v>
      </c>
      <c r="C99" s="11" t="s">
        <v>363</v>
      </c>
    </row>
    <row r="100" spans="2:3" x14ac:dyDescent="0.25">
      <c r="B100" s="11" t="s">
        <v>358</v>
      </c>
      <c r="C100" s="11" t="s">
        <v>363</v>
      </c>
    </row>
    <row r="101" spans="2:3" x14ac:dyDescent="0.25">
      <c r="B101" s="11" t="s">
        <v>244</v>
      </c>
      <c r="C101" s="11" t="s">
        <v>359</v>
      </c>
    </row>
    <row r="102" spans="2:3" x14ac:dyDescent="0.25">
      <c r="B102" s="11" t="s">
        <v>245</v>
      </c>
      <c r="C102" s="11" t="s">
        <v>360</v>
      </c>
    </row>
    <row r="103" spans="2:3" x14ac:dyDescent="0.25">
      <c r="B103" s="24" t="s">
        <v>246</v>
      </c>
      <c r="C103" s="24" t="s">
        <v>363</v>
      </c>
    </row>
    <row r="104" spans="2:3" x14ac:dyDescent="0.25">
      <c r="B104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BF03-26AC-4EC5-9DCB-EBE1A24E2B51}">
  <dimension ref="A1:JA104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19.140625" style="3" customWidth="1"/>
    <col min="3" max="3" width="41.28515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455</v>
      </c>
    </row>
    <row r="2" spans="1:261" s="1" customFormat="1" ht="24" customHeight="1" thickBot="1" x14ac:dyDescent="0.25">
      <c r="B2" s="12" t="s">
        <v>110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/>
      <c r="C5" s="18" t="s">
        <v>371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149</v>
      </c>
      <c r="C6" s="16" t="s">
        <v>366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150</v>
      </c>
      <c r="C7" s="16" t="s">
        <v>367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151</v>
      </c>
      <c r="C8" s="16" t="s">
        <v>368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1" t="s">
        <v>152</v>
      </c>
      <c r="C9" s="16" t="s">
        <v>367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1" t="s">
        <v>153</v>
      </c>
      <c r="C10" s="16" t="s">
        <v>366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B11" s="11" t="s">
        <v>154</v>
      </c>
      <c r="C11" s="16" t="s">
        <v>369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B12" s="11" t="s">
        <v>155</v>
      </c>
      <c r="C12" s="16" t="s">
        <v>366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B13" s="11" t="s">
        <v>156</v>
      </c>
      <c r="C13" s="16" t="s">
        <v>368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B14" s="11" t="s">
        <v>157</v>
      </c>
      <c r="C14" s="16" t="s">
        <v>366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B15" s="11" t="s">
        <v>158</v>
      </c>
      <c r="C15" s="16" t="s">
        <v>368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s="15" customFormat="1" x14ac:dyDescent="0.25">
      <c r="A16" s="3"/>
      <c r="B16" s="11" t="s">
        <v>159</v>
      </c>
      <c r="C16" s="16" t="s">
        <v>367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</row>
    <row r="17" spans="1:261" s="15" customFormat="1" x14ac:dyDescent="0.25">
      <c r="A17" s="3"/>
      <c r="B17" s="11" t="s">
        <v>160</v>
      </c>
      <c r="C17" s="16" t="s">
        <v>369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</row>
    <row r="18" spans="1:261" x14ac:dyDescent="0.25">
      <c r="B18" s="11" t="s">
        <v>161</v>
      </c>
      <c r="C18" s="16" t="s">
        <v>368</v>
      </c>
      <c r="D18" s="15"/>
      <c r="E18" s="15"/>
      <c r="G18" s="6"/>
      <c r="H18" s="6"/>
      <c r="I18" s="6"/>
    </row>
    <row r="19" spans="1:261" x14ac:dyDescent="0.25">
      <c r="B19" s="11" t="s">
        <v>162</v>
      </c>
      <c r="C19" s="16" t="s">
        <v>367</v>
      </c>
      <c r="D19" s="15"/>
      <c r="E19" s="15"/>
      <c r="G19" s="6"/>
      <c r="H19" s="6"/>
      <c r="I19" s="6"/>
    </row>
    <row r="20" spans="1:261" x14ac:dyDescent="0.25">
      <c r="B20" s="11" t="s">
        <v>163</v>
      </c>
      <c r="C20" s="16" t="s">
        <v>370</v>
      </c>
      <c r="G20" s="6"/>
      <c r="H20" s="6"/>
      <c r="I20" s="6"/>
    </row>
    <row r="21" spans="1:261" x14ac:dyDescent="0.25">
      <c r="B21" s="11" t="s">
        <v>164</v>
      </c>
      <c r="C21" s="16" t="s">
        <v>368</v>
      </c>
      <c r="G21" s="6"/>
      <c r="H21" s="6"/>
      <c r="I21" s="6"/>
    </row>
    <row r="22" spans="1:261" x14ac:dyDescent="0.25">
      <c r="B22" s="11" t="s">
        <v>165</v>
      </c>
      <c r="C22" s="16" t="s">
        <v>370</v>
      </c>
      <c r="H22" s="6"/>
      <c r="I22" s="6"/>
    </row>
    <row r="23" spans="1:261" x14ac:dyDescent="0.25">
      <c r="B23" s="11" t="s">
        <v>166</v>
      </c>
      <c r="C23" s="16" t="s">
        <v>368</v>
      </c>
    </row>
    <row r="24" spans="1:261" x14ac:dyDescent="0.25">
      <c r="B24" s="11" t="s">
        <v>167</v>
      </c>
      <c r="C24" s="16" t="s">
        <v>369</v>
      </c>
    </row>
    <row r="25" spans="1:261" x14ac:dyDescent="0.25">
      <c r="B25" s="11" t="s">
        <v>168</v>
      </c>
      <c r="C25" s="16" t="s">
        <v>367</v>
      </c>
    </row>
    <row r="26" spans="1:261" x14ac:dyDescent="0.25">
      <c r="B26" s="11" t="s">
        <v>169</v>
      </c>
      <c r="C26" s="16" t="s">
        <v>368</v>
      </c>
    </row>
    <row r="27" spans="1:261" x14ac:dyDescent="0.25">
      <c r="B27" s="11" t="s">
        <v>170</v>
      </c>
      <c r="C27" s="16" t="s">
        <v>370</v>
      </c>
    </row>
    <row r="28" spans="1:261" x14ac:dyDescent="0.25">
      <c r="B28" s="11" t="s">
        <v>171</v>
      </c>
      <c r="C28" s="16" t="s">
        <v>366</v>
      </c>
    </row>
    <row r="29" spans="1:261" x14ac:dyDescent="0.25">
      <c r="B29" s="11" t="s">
        <v>172</v>
      </c>
      <c r="C29" s="16" t="s">
        <v>367</v>
      </c>
    </row>
    <row r="30" spans="1:261" x14ac:dyDescent="0.25">
      <c r="B30" s="11" t="s">
        <v>173</v>
      </c>
      <c r="C30" s="16" t="s">
        <v>367</v>
      </c>
    </row>
    <row r="31" spans="1:261" x14ac:dyDescent="0.25">
      <c r="B31" s="11" t="s">
        <v>174</v>
      </c>
      <c r="C31" s="16" t="s">
        <v>366</v>
      </c>
    </row>
    <row r="32" spans="1:261" x14ac:dyDescent="0.25">
      <c r="B32" s="11" t="s">
        <v>175</v>
      </c>
      <c r="C32" s="16" t="s">
        <v>367</v>
      </c>
    </row>
    <row r="33" spans="2:3" x14ac:dyDescent="0.25">
      <c r="B33" s="11" t="s">
        <v>176</v>
      </c>
      <c r="C33" s="16" t="s">
        <v>367</v>
      </c>
    </row>
    <row r="34" spans="2:3" x14ac:dyDescent="0.25">
      <c r="B34" s="11" t="s">
        <v>364</v>
      </c>
      <c r="C34" s="16" t="s">
        <v>367</v>
      </c>
    </row>
    <row r="35" spans="2:3" x14ac:dyDescent="0.25">
      <c r="B35" s="11" t="s">
        <v>178</v>
      </c>
      <c r="C35" s="16" t="s">
        <v>369</v>
      </c>
    </row>
    <row r="36" spans="2:3" x14ac:dyDescent="0.25">
      <c r="B36" s="11" t="s">
        <v>179</v>
      </c>
      <c r="C36" s="16" t="s">
        <v>370</v>
      </c>
    </row>
    <row r="37" spans="2:3" x14ac:dyDescent="0.25">
      <c r="B37" s="11" t="s">
        <v>180</v>
      </c>
      <c r="C37" s="16" t="s">
        <v>367</v>
      </c>
    </row>
    <row r="38" spans="2:3" x14ac:dyDescent="0.25">
      <c r="B38" s="11" t="s">
        <v>181</v>
      </c>
      <c r="C38" s="16" t="s">
        <v>367</v>
      </c>
    </row>
    <row r="39" spans="2:3" x14ac:dyDescent="0.25">
      <c r="B39" s="11" t="s">
        <v>182</v>
      </c>
      <c r="C39" s="16" t="s">
        <v>366</v>
      </c>
    </row>
    <row r="40" spans="2:3" x14ac:dyDescent="0.25">
      <c r="B40" s="11" t="s">
        <v>183</v>
      </c>
      <c r="C40" s="16" t="s">
        <v>368</v>
      </c>
    </row>
    <row r="41" spans="2:3" x14ac:dyDescent="0.25">
      <c r="B41" s="11" t="s">
        <v>184</v>
      </c>
      <c r="C41" s="16" t="s">
        <v>367</v>
      </c>
    </row>
    <row r="42" spans="2:3" x14ac:dyDescent="0.25">
      <c r="B42" s="11" t="s">
        <v>185</v>
      </c>
      <c r="C42" s="16" t="s">
        <v>367</v>
      </c>
    </row>
    <row r="43" spans="2:3" x14ac:dyDescent="0.25">
      <c r="B43" s="11" t="s">
        <v>186</v>
      </c>
      <c r="C43" s="16" t="s">
        <v>369</v>
      </c>
    </row>
    <row r="44" spans="2:3" x14ac:dyDescent="0.25">
      <c r="B44" s="11" t="s">
        <v>187</v>
      </c>
      <c r="C44" s="16" t="s">
        <v>367</v>
      </c>
    </row>
    <row r="45" spans="2:3" x14ac:dyDescent="0.25">
      <c r="B45" s="11" t="s">
        <v>188</v>
      </c>
      <c r="C45" s="16" t="s">
        <v>367</v>
      </c>
    </row>
    <row r="46" spans="2:3" x14ac:dyDescent="0.25">
      <c r="B46" s="11" t="s">
        <v>189</v>
      </c>
      <c r="C46" s="16" t="s">
        <v>370</v>
      </c>
    </row>
    <row r="47" spans="2:3" x14ac:dyDescent="0.25">
      <c r="B47" s="11" t="s">
        <v>190</v>
      </c>
      <c r="C47" s="16" t="s">
        <v>367</v>
      </c>
    </row>
    <row r="48" spans="2:3" x14ac:dyDescent="0.25">
      <c r="B48" s="11" t="s">
        <v>191</v>
      </c>
      <c r="C48" s="16" t="s">
        <v>366</v>
      </c>
    </row>
    <row r="49" spans="2:3" x14ac:dyDescent="0.25">
      <c r="B49" s="11" t="s">
        <v>192</v>
      </c>
      <c r="C49" s="16" t="s">
        <v>368</v>
      </c>
    </row>
    <row r="50" spans="2:3" x14ac:dyDescent="0.25">
      <c r="B50" s="11" t="s">
        <v>193</v>
      </c>
      <c r="C50" s="16" t="s">
        <v>369</v>
      </c>
    </row>
    <row r="51" spans="2:3" x14ac:dyDescent="0.25">
      <c r="B51" s="11" t="s">
        <v>194</v>
      </c>
      <c r="C51" s="16" t="s">
        <v>368</v>
      </c>
    </row>
    <row r="52" spans="2:3" x14ac:dyDescent="0.25">
      <c r="B52" s="11" t="s">
        <v>195</v>
      </c>
      <c r="C52" s="16" t="s">
        <v>367</v>
      </c>
    </row>
    <row r="53" spans="2:3" x14ac:dyDescent="0.25">
      <c r="B53" s="11" t="s">
        <v>196</v>
      </c>
      <c r="C53" s="16" t="s">
        <v>370</v>
      </c>
    </row>
    <row r="54" spans="2:3" x14ac:dyDescent="0.25">
      <c r="B54" s="11" t="s">
        <v>197</v>
      </c>
      <c r="C54" s="16" t="s">
        <v>367</v>
      </c>
    </row>
    <row r="55" spans="2:3" x14ac:dyDescent="0.25">
      <c r="B55" s="11" t="s">
        <v>198</v>
      </c>
      <c r="C55" s="16" t="s">
        <v>366</v>
      </c>
    </row>
    <row r="56" spans="2:3" x14ac:dyDescent="0.25">
      <c r="B56" s="11" t="s">
        <v>199</v>
      </c>
      <c r="C56" s="16" t="s">
        <v>369</v>
      </c>
    </row>
    <row r="57" spans="2:3" x14ac:dyDescent="0.25">
      <c r="B57" s="11" t="s">
        <v>200</v>
      </c>
      <c r="C57" s="16" t="s">
        <v>366</v>
      </c>
    </row>
    <row r="58" spans="2:3" x14ac:dyDescent="0.25">
      <c r="B58" s="11" t="s">
        <v>201</v>
      </c>
      <c r="C58" s="16" t="s">
        <v>367</v>
      </c>
    </row>
    <row r="59" spans="2:3" x14ac:dyDescent="0.25">
      <c r="B59" s="11" t="s">
        <v>202</v>
      </c>
      <c r="C59" s="16" t="s">
        <v>370</v>
      </c>
    </row>
    <row r="60" spans="2:3" x14ac:dyDescent="0.25">
      <c r="B60" s="11" t="s">
        <v>203</v>
      </c>
      <c r="C60" s="16" t="s">
        <v>368</v>
      </c>
    </row>
    <row r="61" spans="2:3" x14ac:dyDescent="0.25">
      <c r="B61" s="11" t="s">
        <v>204</v>
      </c>
      <c r="C61" s="16" t="s">
        <v>368</v>
      </c>
    </row>
    <row r="62" spans="2:3" x14ac:dyDescent="0.25">
      <c r="B62" s="11" t="s">
        <v>205</v>
      </c>
      <c r="C62" s="16" t="s">
        <v>368</v>
      </c>
    </row>
    <row r="63" spans="2:3" x14ac:dyDescent="0.25">
      <c r="B63" s="11" t="s">
        <v>206</v>
      </c>
      <c r="C63" s="16" t="s">
        <v>367</v>
      </c>
    </row>
    <row r="64" spans="2:3" x14ac:dyDescent="0.25">
      <c r="B64" s="11" t="s">
        <v>207</v>
      </c>
      <c r="C64" s="16" t="s">
        <v>369</v>
      </c>
    </row>
    <row r="65" spans="2:3" x14ac:dyDescent="0.25">
      <c r="B65" s="11" t="s">
        <v>208</v>
      </c>
      <c r="C65" s="16" t="s">
        <v>368</v>
      </c>
    </row>
    <row r="66" spans="2:3" x14ac:dyDescent="0.25">
      <c r="B66" s="11" t="s">
        <v>209</v>
      </c>
      <c r="C66" s="16" t="s">
        <v>369</v>
      </c>
    </row>
    <row r="67" spans="2:3" x14ac:dyDescent="0.25">
      <c r="B67" s="11" t="s">
        <v>210</v>
      </c>
      <c r="C67" s="16" t="s">
        <v>369</v>
      </c>
    </row>
    <row r="68" spans="2:3" x14ac:dyDescent="0.25">
      <c r="B68" s="11" t="s">
        <v>211</v>
      </c>
      <c r="C68" s="16" t="s">
        <v>369</v>
      </c>
    </row>
    <row r="69" spans="2:3" x14ac:dyDescent="0.25">
      <c r="B69" s="11" t="s">
        <v>212</v>
      </c>
      <c r="C69" s="16" t="s">
        <v>367</v>
      </c>
    </row>
    <row r="70" spans="2:3" x14ac:dyDescent="0.25">
      <c r="B70" s="11" t="s">
        <v>213</v>
      </c>
      <c r="C70" s="16" t="s">
        <v>366</v>
      </c>
    </row>
    <row r="71" spans="2:3" x14ac:dyDescent="0.25">
      <c r="B71" s="11" t="s">
        <v>214</v>
      </c>
      <c r="C71" s="16" t="s">
        <v>368</v>
      </c>
    </row>
    <row r="72" spans="2:3" x14ac:dyDescent="0.25">
      <c r="B72" s="11" t="s">
        <v>215</v>
      </c>
      <c r="C72" s="16" t="s">
        <v>368</v>
      </c>
    </row>
    <row r="73" spans="2:3" x14ac:dyDescent="0.25">
      <c r="B73" s="11" t="s">
        <v>216</v>
      </c>
      <c r="C73" s="16" t="s">
        <v>366</v>
      </c>
    </row>
    <row r="74" spans="2:3" x14ac:dyDescent="0.25">
      <c r="B74" s="11" t="s">
        <v>217</v>
      </c>
      <c r="C74" s="16" t="s">
        <v>369</v>
      </c>
    </row>
    <row r="75" spans="2:3" x14ac:dyDescent="0.25">
      <c r="B75" s="11" t="s">
        <v>218</v>
      </c>
      <c r="C75" s="16" t="s">
        <v>367</v>
      </c>
    </row>
    <row r="76" spans="2:3" x14ac:dyDescent="0.25">
      <c r="B76" s="11" t="s">
        <v>219</v>
      </c>
      <c r="C76" s="16" t="s">
        <v>370</v>
      </c>
    </row>
    <row r="77" spans="2:3" x14ac:dyDescent="0.25">
      <c r="B77" s="11" t="s">
        <v>220</v>
      </c>
      <c r="C77" s="16" t="s">
        <v>366</v>
      </c>
    </row>
    <row r="78" spans="2:3" x14ac:dyDescent="0.25">
      <c r="B78" s="11" t="s">
        <v>221</v>
      </c>
      <c r="C78" s="16" t="s">
        <v>366</v>
      </c>
    </row>
    <row r="79" spans="2:3" x14ac:dyDescent="0.25">
      <c r="B79" s="11" t="s">
        <v>222</v>
      </c>
      <c r="C79" s="16" t="s">
        <v>369</v>
      </c>
    </row>
    <row r="80" spans="2:3" x14ac:dyDescent="0.25">
      <c r="B80" s="11" t="s">
        <v>223</v>
      </c>
      <c r="C80" s="16" t="s">
        <v>368</v>
      </c>
    </row>
    <row r="81" spans="2:3" x14ac:dyDescent="0.25">
      <c r="B81" s="11" t="s">
        <v>224</v>
      </c>
      <c r="C81" s="16" t="s">
        <v>367</v>
      </c>
    </row>
    <row r="82" spans="2:3" x14ac:dyDescent="0.25">
      <c r="B82" s="11" t="s">
        <v>225</v>
      </c>
      <c r="C82" s="16" t="s">
        <v>369</v>
      </c>
    </row>
    <row r="83" spans="2:3" x14ac:dyDescent="0.25">
      <c r="B83" s="11" t="s">
        <v>226</v>
      </c>
      <c r="C83" s="16" t="s">
        <v>367</v>
      </c>
    </row>
    <row r="84" spans="2:3" x14ac:dyDescent="0.25">
      <c r="B84" s="11" t="s">
        <v>227</v>
      </c>
      <c r="C84" s="16" t="s">
        <v>369</v>
      </c>
    </row>
    <row r="85" spans="2:3" x14ac:dyDescent="0.25">
      <c r="B85" s="11" t="s">
        <v>228</v>
      </c>
      <c r="C85" s="16" t="s">
        <v>367</v>
      </c>
    </row>
    <row r="86" spans="2:3" x14ac:dyDescent="0.25">
      <c r="B86" s="11" t="s">
        <v>229</v>
      </c>
      <c r="C86" s="16" t="s">
        <v>369</v>
      </c>
    </row>
    <row r="87" spans="2:3" x14ac:dyDescent="0.25">
      <c r="B87" s="11" t="s">
        <v>230</v>
      </c>
      <c r="C87" s="16" t="s">
        <v>369</v>
      </c>
    </row>
    <row r="88" spans="2:3" x14ac:dyDescent="0.25">
      <c r="B88" s="11" t="s">
        <v>231</v>
      </c>
      <c r="C88" s="16" t="s">
        <v>368</v>
      </c>
    </row>
    <row r="89" spans="2:3" x14ac:dyDescent="0.25">
      <c r="B89" s="11" t="s">
        <v>232</v>
      </c>
      <c r="C89" s="16" t="s">
        <v>369</v>
      </c>
    </row>
    <row r="90" spans="2:3" x14ac:dyDescent="0.25">
      <c r="B90" s="11" t="s">
        <v>233</v>
      </c>
      <c r="C90" s="16" t="s">
        <v>367</v>
      </c>
    </row>
    <row r="91" spans="2:3" x14ac:dyDescent="0.25">
      <c r="B91" s="11" t="s">
        <v>234</v>
      </c>
      <c r="C91" s="16" t="s">
        <v>366</v>
      </c>
    </row>
    <row r="92" spans="2:3" x14ac:dyDescent="0.25">
      <c r="B92" s="11" t="s">
        <v>235</v>
      </c>
      <c r="C92" s="16" t="s">
        <v>369</v>
      </c>
    </row>
    <row r="93" spans="2:3" x14ac:dyDescent="0.25">
      <c r="B93" s="11" t="s">
        <v>236</v>
      </c>
      <c r="C93" s="16" t="s">
        <v>369</v>
      </c>
    </row>
    <row r="94" spans="2:3" x14ac:dyDescent="0.25">
      <c r="B94" s="11" t="s">
        <v>237</v>
      </c>
      <c r="C94" s="16" t="s">
        <v>367</v>
      </c>
    </row>
    <row r="95" spans="2:3" x14ac:dyDescent="0.25">
      <c r="B95" s="11" t="s">
        <v>238</v>
      </c>
      <c r="C95" s="16" t="s">
        <v>369</v>
      </c>
    </row>
    <row r="96" spans="2:3" x14ac:dyDescent="0.25">
      <c r="B96" s="11" t="s">
        <v>239</v>
      </c>
      <c r="C96" s="16" t="s">
        <v>367</v>
      </c>
    </row>
    <row r="97" spans="2:3" x14ac:dyDescent="0.25">
      <c r="B97" s="11" t="s">
        <v>240</v>
      </c>
      <c r="C97" s="16" t="s">
        <v>368</v>
      </c>
    </row>
    <row r="98" spans="2:3" x14ac:dyDescent="0.25">
      <c r="B98" s="11" t="s">
        <v>241</v>
      </c>
      <c r="C98" s="16" t="s">
        <v>367</v>
      </c>
    </row>
    <row r="99" spans="2:3" x14ac:dyDescent="0.25">
      <c r="B99" s="11" t="s">
        <v>242</v>
      </c>
      <c r="C99" s="16" t="s">
        <v>366</v>
      </c>
    </row>
    <row r="100" spans="2:3" x14ac:dyDescent="0.25">
      <c r="B100" s="11" t="s">
        <v>358</v>
      </c>
      <c r="C100" s="16" t="s">
        <v>367</v>
      </c>
    </row>
    <row r="101" spans="2:3" x14ac:dyDescent="0.25">
      <c r="B101" s="11" t="s">
        <v>244</v>
      </c>
      <c r="C101" s="16" t="s">
        <v>367</v>
      </c>
    </row>
    <row r="102" spans="2:3" x14ac:dyDescent="0.25">
      <c r="B102" s="11" t="s">
        <v>245</v>
      </c>
      <c r="C102" s="16" t="s">
        <v>368</v>
      </c>
    </row>
    <row r="103" spans="2:3" x14ac:dyDescent="0.25">
      <c r="B103" s="24" t="s">
        <v>246</v>
      </c>
      <c r="C103" s="24" t="s">
        <v>370</v>
      </c>
    </row>
    <row r="104" spans="2:3" x14ac:dyDescent="0.25">
      <c r="B104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133F-5C2B-4107-A229-ED2EEB467482}">
  <dimension ref="A1:JA11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33.85546875" style="3" customWidth="1"/>
    <col min="3" max="3" width="15.140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456</v>
      </c>
    </row>
    <row r="2" spans="1:261" s="1" customFormat="1" ht="24" customHeight="1" thickBot="1" x14ac:dyDescent="0.25">
      <c r="B2" s="12" t="s">
        <v>111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5" t="s">
        <v>372</v>
      </c>
      <c r="C6" s="24">
        <v>17.061916640316667</v>
      </c>
      <c r="D6" s="24">
        <v>18.135968880043425</v>
      </c>
      <c r="E6" s="24">
        <v>18.087290813474635</v>
      </c>
      <c r="F6" s="24">
        <v>18.353314936344876</v>
      </c>
      <c r="G6" s="24">
        <v>14.036667212309705</v>
      </c>
      <c r="H6" s="24">
        <v>13.951652744731716</v>
      </c>
      <c r="I6" s="24">
        <v>16.137800428885733</v>
      </c>
      <c r="J6" s="24">
        <v>17.895790935814194</v>
      </c>
      <c r="K6" s="24">
        <v>19.062916120474814</v>
      </c>
      <c r="L6" s="24">
        <v>19.938345468189102</v>
      </c>
      <c r="M6" s="24">
        <v>21.55165350004097</v>
      </c>
      <c r="N6" s="24">
        <v>21.784726634029671</v>
      </c>
      <c r="O6" s="24">
        <v>21.929620448016323</v>
      </c>
      <c r="P6" s="24">
        <v>21.143624559062708</v>
      </c>
      <c r="Q6" s="24">
        <v>20.711280329864255</v>
      </c>
      <c r="R6" s="24">
        <v>19.606801719667441</v>
      </c>
      <c r="S6" s="24">
        <v>18.510421962379258</v>
      </c>
      <c r="T6" s="24">
        <v>17.703147159108052</v>
      </c>
      <c r="U6" s="24">
        <v>17.406903909691628</v>
      </c>
      <c r="V6" s="24">
        <v>15.232366144373161</v>
      </c>
      <c r="W6" s="24">
        <v>13.426814725856515</v>
      </c>
      <c r="X6" s="24">
        <v>16.589370927297274</v>
      </c>
      <c r="Y6" s="24">
        <v>15.932781682632202</v>
      </c>
      <c r="Z6" s="24">
        <v>15.176808138018409</v>
      </c>
      <c r="AA6" s="24">
        <v>16.549091244136253</v>
      </c>
      <c r="AB6" s="24">
        <v>26.194377582654354</v>
      </c>
      <c r="AC6" s="24">
        <v>34.487982405800096</v>
      </c>
      <c r="AD6" s="24">
        <v>41.805473438126498</v>
      </c>
      <c r="AE6" s="24">
        <v>45.439026539718185</v>
      </c>
      <c r="AF6" s="24">
        <v>47.907685566445643</v>
      </c>
      <c r="AG6" s="24">
        <v>50.360121304018193</v>
      </c>
      <c r="AH6" s="24">
        <v>51.075079660116842</v>
      </c>
      <c r="AI6" s="24">
        <v>52.552396065168125</v>
      </c>
      <c r="AJ6" s="24">
        <v>52.92125714975424</v>
      </c>
      <c r="AK6" s="24">
        <v>54.119404176618126</v>
      </c>
      <c r="AL6" s="24">
        <v>55.165679685940518</v>
      </c>
      <c r="AM6" s="24">
        <v>54.649161258593224</v>
      </c>
      <c r="AN6" s="24">
        <v>54.214125739881617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x14ac:dyDescent="0.25">
      <c r="B7" s="13" t="s">
        <v>130</v>
      </c>
      <c r="G7" s="6"/>
      <c r="H7" s="6"/>
      <c r="I7" s="6"/>
    </row>
    <row r="8" spans="1:261" x14ac:dyDescent="0.25"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835EB-5849-4868-8F0B-06A02BDF7DDF}">
  <dimension ref="A1:JA14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27.85546875" style="3" customWidth="1"/>
    <col min="3" max="7" width="11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457</v>
      </c>
    </row>
    <row r="2" spans="1:261" s="1" customFormat="1" ht="24" customHeight="1" thickBot="1" x14ac:dyDescent="0.25">
      <c r="B2" s="12" t="s">
        <v>112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37" t="s">
        <v>300</v>
      </c>
      <c r="D5" s="37" t="s">
        <v>301</v>
      </c>
      <c r="E5" s="37" t="s">
        <v>302</v>
      </c>
      <c r="F5" s="37" t="s">
        <v>303</v>
      </c>
      <c r="G5" s="37" t="s">
        <v>304</v>
      </c>
      <c r="H5" s="37" t="s">
        <v>305</v>
      </c>
      <c r="I5" s="37" t="s">
        <v>306</v>
      </c>
      <c r="J5" s="37" t="s">
        <v>307</v>
      </c>
      <c r="K5" s="37" t="s">
        <v>308</v>
      </c>
      <c r="L5" s="37" t="s">
        <v>309</v>
      </c>
      <c r="M5" s="37" t="s">
        <v>310</v>
      </c>
      <c r="N5" s="37" t="s">
        <v>311</v>
      </c>
      <c r="O5" s="37" t="s">
        <v>312</v>
      </c>
      <c r="P5" s="37" t="s">
        <v>313</v>
      </c>
      <c r="Q5" s="37" t="s">
        <v>314</v>
      </c>
      <c r="R5" s="37" t="s">
        <v>315</v>
      </c>
      <c r="S5" s="37" t="s">
        <v>316</v>
      </c>
      <c r="T5" s="37" t="s">
        <v>317</v>
      </c>
      <c r="U5" s="37" t="s">
        <v>318</v>
      </c>
      <c r="V5" s="37" t="s">
        <v>319</v>
      </c>
      <c r="W5" s="37" t="s">
        <v>320</v>
      </c>
      <c r="X5" s="37" t="s">
        <v>321</v>
      </c>
      <c r="Y5" s="37" t="s">
        <v>322</v>
      </c>
      <c r="Z5" s="37" t="s">
        <v>323</v>
      </c>
      <c r="AA5" s="37" t="s">
        <v>324</v>
      </c>
      <c r="AB5" s="37" t="s">
        <v>325</v>
      </c>
      <c r="AC5" s="37" t="s">
        <v>326</v>
      </c>
      <c r="AD5" s="37" t="s">
        <v>327</v>
      </c>
      <c r="AE5" s="37" t="s">
        <v>328</v>
      </c>
      <c r="AF5" s="37" t="s">
        <v>329</v>
      </c>
      <c r="AG5" s="37" t="s">
        <v>330</v>
      </c>
      <c r="AH5" s="37" t="s">
        <v>331</v>
      </c>
      <c r="AI5" s="37" t="s">
        <v>332</v>
      </c>
      <c r="AJ5" s="37" t="s">
        <v>333</v>
      </c>
      <c r="AK5" s="37" t="s">
        <v>334</v>
      </c>
      <c r="AL5" s="37" t="s">
        <v>335</v>
      </c>
      <c r="AM5" s="37" t="s">
        <v>336</v>
      </c>
      <c r="AN5" s="37" t="s">
        <v>337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1" t="s">
        <v>356</v>
      </c>
      <c r="C6" s="16">
        <v>19.026403943109145</v>
      </c>
      <c r="D6" s="16">
        <v>20.059977481378834</v>
      </c>
      <c r="E6" s="16">
        <v>19.992915581150875</v>
      </c>
      <c r="F6" s="16">
        <v>19.598678880787688</v>
      </c>
      <c r="G6" s="16">
        <v>14.303191632384179</v>
      </c>
      <c r="H6" s="16">
        <v>14.181608331543913</v>
      </c>
      <c r="I6" s="16">
        <v>17.108336145798177</v>
      </c>
      <c r="J6" s="16">
        <v>19.541803577948155</v>
      </c>
      <c r="K6" s="16">
        <v>19.196239307713409</v>
      </c>
      <c r="L6" s="16">
        <v>19.492279380400472</v>
      </c>
      <c r="M6" s="16">
        <v>22.250028965357433</v>
      </c>
      <c r="N6" s="16">
        <v>24.108696872719108</v>
      </c>
      <c r="O6" s="16">
        <v>25.778985313466041</v>
      </c>
      <c r="P6" s="16">
        <v>26.032268336694621</v>
      </c>
      <c r="Q6" s="16">
        <v>26.154581441499474</v>
      </c>
      <c r="R6" s="16">
        <v>25.244466486259203</v>
      </c>
      <c r="S6" s="16">
        <v>24.242630694463369</v>
      </c>
      <c r="T6" s="16">
        <v>22.768372450942671</v>
      </c>
      <c r="U6" s="16">
        <v>22.37363844830881</v>
      </c>
      <c r="V6" s="16">
        <v>21.084967320261438</v>
      </c>
      <c r="W6" s="16">
        <v>20.241253959533857</v>
      </c>
      <c r="X6" s="16">
        <v>22.470566593083149</v>
      </c>
      <c r="Y6" s="16">
        <v>22.221581273002062</v>
      </c>
      <c r="Z6" s="16">
        <v>21.492152324362916</v>
      </c>
      <c r="AA6" s="16">
        <v>25.221154813961551</v>
      </c>
      <c r="AB6" s="16">
        <v>38.004511612636755</v>
      </c>
      <c r="AC6" s="16">
        <v>48.066034379352054</v>
      </c>
      <c r="AD6" s="16">
        <v>52.762004659653648</v>
      </c>
      <c r="AE6" s="16">
        <v>54.605535717808593</v>
      </c>
      <c r="AF6" s="16">
        <v>55.584130822352918</v>
      </c>
      <c r="AG6" s="16">
        <v>57.674274214267363</v>
      </c>
      <c r="AH6" s="16">
        <v>57.583772195553898</v>
      </c>
      <c r="AI6" s="16">
        <v>56.494472262158546</v>
      </c>
      <c r="AJ6" s="16">
        <v>54.414189861147833</v>
      </c>
      <c r="AK6" s="16">
        <v>53.710524061815555</v>
      </c>
      <c r="AL6" s="16">
        <v>53.892006919123418</v>
      </c>
      <c r="AM6" s="16">
        <v>55.639370650338506</v>
      </c>
      <c r="AN6" s="16">
        <v>54.675478907419837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1" t="s">
        <v>357</v>
      </c>
      <c r="C7" s="16">
        <v>27.805818115077546</v>
      </c>
      <c r="D7" s="16">
        <v>28.129566488066242</v>
      </c>
      <c r="E7" s="16">
        <v>28.277332549077272</v>
      </c>
      <c r="F7" s="16">
        <v>26.537022186581126</v>
      </c>
      <c r="G7" s="16">
        <v>21.657530981887511</v>
      </c>
      <c r="H7" s="16">
        <v>17.877150364384512</v>
      </c>
      <c r="I7" s="16">
        <v>17.967050046627293</v>
      </c>
      <c r="J7" s="16">
        <v>18.779661016949152</v>
      </c>
      <c r="K7" s="16">
        <v>20.681086378272433</v>
      </c>
      <c r="L7" s="16">
        <v>20.918622066899651</v>
      </c>
      <c r="M7" s="16">
        <v>20.433208565993741</v>
      </c>
      <c r="N7" s="16">
        <v>18.23904745627528</v>
      </c>
      <c r="O7" s="16">
        <v>17.185303090595568</v>
      </c>
      <c r="P7" s="16">
        <v>15.393386545039908</v>
      </c>
      <c r="Q7" s="16">
        <v>14.829001367989056</v>
      </c>
      <c r="R7" s="16">
        <v>12.688284064765377</v>
      </c>
      <c r="S7" s="16">
        <v>10.458251932387666</v>
      </c>
      <c r="T7" s="16">
        <v>10.044145379735985</v>
      </c>
      <c r="U7" s="16">
        <v>9.7494600431965441</v>
      </c>
      <c r="V7" s="16">
        <v>8.3130412687657493</v>
      </c>
      <c r="W7" s="16">
        <v>6.5232010759919303</v>
      </c>
      <c r="X7" s="16">
        <v>8.0945638809195568</v>
      </c>
      <c r="Y7" s="16">
        <v>6.7258747730751436</v>
      </c>
      <c r="Z7" s="16">
        <v>5.5658754729962157</v>
      </c>
      <c r="AA7" s="16">
        <v>5.9524591240396614</v>
      </c>
      <c r="AB7" s="16">
        <v>10.587329689785236</v>
      </c>
      <c r="AC7" s="16">
        <v>15.175452582146015</v>
      </c>
      <c r="AD7" s="16">
        <v>21.157092295126599</v>
      </c>
      <c r="AE7" s="16">
        <v>25.328799978914628</v>
      </c>
      <c r="AF7" s="16">
        <v>28.150633379683377</v>
      </c>
      <c r="AG7" s="16">
        <v>31.300460817920417</v>
      </c>
      <c r="AH7" s="16">
        <v>33.815821356152682</v>
      </c>
      <c r="AI7" s="16">
        <v>37.747793190416139</v>
      </c>
      <c r="AJ7" s="16">
        <v>39.800433730710893</v>
      </c>
      <c r="AK7" s="16">
        <v>44.002891974770016</v>
      </c>
      <c r="AL7" s="16">
        <v>46.268222986390271</v>
      </c>
      <c r="AM7" s="16">
        <v>44.672913096843978</v>
      </c>
      <c r="AN7" s="16">
        <v>45.774794527259587</v>
      </c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1" t="s">
        <v>293</v>
      </c>
      <c r="C8" s="16">
        <v>16.642966839201414</v>
      </c>
      <c r="D8" s="16">
        <v>18.256883346146179</v>
      </c>
      <c r="E8" s="16">
        <v>17.77846814279259</v>
      </c>
      <c r="F8" s="16">
        <v>20.113583870003531</v>
      </c>
      <c r="G8" s="16">
        <v>15.769311502938708</v>
      </c>
      <c r="H8" s="16">
        <v>16.432366474311717</v>
      </c>
      <c r="I8" s="16">
        <v>19.471735373981733</v>
      </c>
      <c r="J8" s="16">
        <v>20.127092753268972</v>
      </c>
      <c r="K8" s="16">
        <v>22.882965170780952</v>
      </c>
      <c r="L8" s="16">
        <v>24.28235513235397</v>
      </c>
      <c r="M8" s="16">
        <v>25.085757845254729</v>
      </c>
      <c r="N8" s="16">
        <v>24.143182002761311</v>
      </c>
      <c r="O8" s="16">
        <v>22.538161646333187</v>
      </c>
      <c r="P8" s="16">
        <v>20.577752766835491</v>
      </c>
      <c r="Q8" s="16">
        <v>19.36734091244648</v>
      </c>
      <c r="R8" s="16">
        <v>18.794972137562894</v>
      </c>
      <c r="S8" s="16">
        <v>18.106728705657453</v>
      </c>
      <c r="T8" s="16">
        <v>18.21402240563917</v>
      </c>
      <c r="U8" s="16">
        <v>17.897856402610863</v>
      </c>
      <c r="V8" s="16">
        <v>13.259213129166971</v>
      </c>
      <c r="W8" s="16">
        <v>8.7761006984758847</v>
      </c>
      <c r="X8" s="16">
        <v>14.826915450133141</v>
      </c>
      <c r="Y8" s="16">
        <v>13.901610564079078</v>
      </c>
      <c r="Z8" s="16">
        <v>13.388194029563106</v>
      </c>
      <c r="AA8" s="16">
        <v>12.930202637504021</v>
      </c>
      <c r="AB8" s="16">
        <v>21.192264097478038</v>
      </c>
      <c r="AC8" s="16">
        <v>30.112800392349193</v>
      </c>
      <c r="AD8" s="16">
        <v>40.962088216365075</v>
      </c>
      <c r="AE8" s="16">
        <v>45.649796161877298</v>
      </c>
      <c r="AF8" s="16">
        <v>49.330616996507565</v>
      </c>
      <c r="AG8" s="16">
        <v>51.440334809902978</v>
      </c>
      <c r="AH8" s="16">
        <v>51.820279878870345</v>
      </c>
      <c r="AI8" s="16">
        <v>54.010331524226771</v>
      </c>
      <c r="AJ8" s="16">
        <v>55.250327183145572</v>
      </c>
      <c r="AK8" s="16">
        <v>55.416376416946363</v>
      </c>
      <c r="AL8" s="16">
        <v>55.610701036931999</v>
      </c>
      <c r="AM8" s="16">
        <v>53.579464745886284</v>
      </c>
      <c r="AN8" s="16">
        <v>52.259683909133336</v>
      </c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4" t="s">
        <v>373</v>
      </c>
      <c r="C9" s="24">
        <v>9.3931998446946583</v>
      </c>
      <c r="D9" s="24">
        <v>9.9036619262217673</v>
      </c>
      <c r="E9" s="24">
        <v>10.498234399566977</v>
      </c>
      <c r="F9" s="24">
        <v>11.261483749876518</v>
      </c>
      <c r="G9" s="24">
        <v>8.9194235648968245</v>
      </c>
      <c r="H9" s="24">
        <v>9.3438844133932175</v>
      </c>
      <c r="I9" s="24">
        <v>10.289646720558082</v>
      </c>
      <c r="J9" s="24">
        <v>12.329307942405945</v>
      </c>
      <c r="K9" s="24">
        <v>13.999530846821488</v>
      </c>
      <c r="L9" s="24">
        <v>15.683903549327832</v>
      </c>
      <c r="M9" s="24">
        <v>16.938000435424176</v>
      </c>
      <c r="N9" s="24">
        <v>16.899087532895546</v>
      </c>
      <c r="O9" s="24">
        <v>16.71535534552596</v>
      </c>
      <c r="P9" s="24">
        <v>16.360085826562841</v>
      </c>
      <c r="Q9" s="24">
        <v>16.235512285581827</v>
      </c>
      <c r="R9" s="24">
        <v>16.057808109193093</v>
      </c>
      <c r="S9" s="24">
        <v>16.237811186194449</v>
      </c>
      <c r="T9" s="24">
        <v>15.720608456514265</v>
      </c>
      <c r="U9" s="24">
        <v>15.544402032940383</v>
      </c>
      <c r="V9" s="24">
        <v>13.987680024038978</v>
      </c>
      <c r="W9" s="24">
        <v>13.825634352635003</v>
      </c>
      <c r="X9" s="24">
        <v>17.431417556214203</v>
      </c>
      <c r="Y9" s="24">
        <v>17.724518157379141</v>
      </c>
      <c r="Z9" s="24">
        <v>17.486510086648906</v>
      </c>
      <c r="AA9" s="24">
        <v>17.869985573092741</v>
      </c>
      <c r="AB9" s="24">
        <v>29.842235699462027</v>
      </c>
      <c r="AC9" s="24">
        <v>39.570475476341542</v>
      </c>
      <c r="AD9" s="24">
        <v>50.677941390873308</v>
      </c>
      <c r="AE9" s="24">
        <v>55.3498433029023</v>
      </c>
      <c r="AF9" s="24">
        <v>59.105590461345635</v>
      </c>
      <c r="AG9" s="24">
        <v>62.044157009577148</v>
      </c>
      <c r="AH9" s="24">
        <v>62.977222204323589</v>
      </c>
      <c r="AI9" s="24">
        <v>64.757283145072705</v>
      </c>
      <c r="AJ9" s="24">
        <v>65.137284419281997</v>
      </c>
      <c r="AK9" s="24">
        <v>66.553363919493663</v>
      </c>
      <c r="AL9" s="24">
        <v>68.839937257041527</v>
      </c>
      <c r="AM9" s="24">
        <v>69.872188323645162</v>
      </c>
      <c r="AN9" s="24">
        <v>70.609717370593842</v>
      </c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H14" s="6"/>
      <c r="I14" s="6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C43E-69AD-430F-B5B1-2CA96C7A1065}">
  <dimension ref="A1:JA14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24.140625" style="3" customWidth="1"/>
    <col min="3" max="3" width="12.28515625" style="3" customWidth="1"/>
    <col min="4" max="4" width="12" style="3" customWidth="1"/>
    <col min="5" max="5" width="22.85546875" style="3" bestFit="1" customWidth="1"/>
    <col min="6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458</v>
      </c>
    </row>
    <row r="2" spans="1:261" s="1" customFormat="1" ht="24" customHeight="1" thickBot="1" x14ac:dyDescent="0.25">
      <c r="B2" s="12" t="s">
        <v>113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4" t="s">
        <v>374</v>
      </c>
      <c r="D5" s="14" t="s">
        <v>375</v>
      </c>
      <c r="E5" s="14" t="s">
        <v>390</v>
      </c>
      <c r="F5" s="14" t="s">
        <v>376</v>
      </c>
      <c r="G5" s="14" t="s">
        <v>391</v>
      </c>
      <c r="H5" s="14" t="s">
        <v>377</v>
      </c>
      <c r="I5" s="14" t="s">
        <v>378</v>
      </c>
      <c r="J5" s="14" t="s">
        <v>379</v>
      </c>
      <c r="K5" s="14" t="s">
        <v>392</v>
      </c>
      <c r="L5" s="14" t="s">
        <v>380</v>
      </c>
      <c r="M5" s="14" t="s">
        <v>393</v>
      </c>
      <c r="N5" s="14" t="s">
        <v>381</v>
      </c>
      <c r="O5" s="14" t="s">
        <v>382</v>
      </c>
      <c r="P5" s="14" t="s">
        <v>383</v>
      </c>
      <c r="Q5" s="14" t="s">
        <v>394</v>
      </c>
      <c r="R5" s="14" t="s">
        <v>384</v>
      </c>
      <c r="S5" s="14" t="s">
        <v>395</v>
      </c>
      <c r="T5" s="14" t="s">
        <v>385</v>
      </c>
      <c r="U5" s="14" t="s">
        <v>396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386</v>
      </c>
      <c r="C6" s="16">
        <v>23.889805863397001</v>
      </c>
      <c r="D6" s="16">
        <v>26.053603709816901</v>
      </c>
      <c r="E6" s="16">
        <v>100</v>
      </c>
      <c r="F6" s="11">
        <v>95.37058869763419</v>
      </c>
      <c r="G6" s="11">
        <v>92.606303544761502</v>
      </c>
      <c r="H6" s="11">
        <v>90.508527862925405</v>
      </c>
      <c r="I6" s="11">
        <v>88.207183840289204</v>
      </c>
      <c r="J6" s="11">
        <v>86.833294034425904</v>
      </c>
      <c r="K6" s="11">
        <v>86.475673976263494</v>
      </c>
      <c r="L6" s="11">
        <v>86.493751473708997</v>
      </c>
      <c r="M6" s="11">
        <v>86.116481961801512</v>
      </c>
      <c r="N6" s="11">
        <v>85.538002043543202</v>
      </c>
      <c r="O6" s="11">
        <v>85.049909612512792</v>
      </c>
      <c r="P6" s="11">
        <v>84.447064371610509</v>
      </c>
      <c r="Q6" s="11">
        <v>83.55104928083</v>
      </c>
      <c r="R6" s="11">
        <v>82.537137467578404</v>
      </c>
      <c r="S6" s="11">
        <v>81.532657392124491</v>
      </c>
      <c r="T6" s="11">
        <v>80.480232649532297</v>
      </c>
      <c r="U6" s="11">
        <v>79.445885404385791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387</v>
      </c>
      <c r="C7" s="16">
        <v>19.0067111790048</v>
      </c>
      <c r="D7" s="16">
        <v>20.959990388081202</v>
      </c>
      <c r="E7" s="16">
        <v>100</v>
      </c>
      <c r="F7" s="11">
        <v>94.740049089442309</v>
      </c>
      <c r="G7" s="11">
        <v>92.2872933866566</v>
      </c>
      <c r="H7" s="11">
        <v>91.249721082714004</v>
      </c>
      <c r="I7" s="11">
        <v>90.648117951974712</v>
      </c>
      <c r="J7" s="11">
        <v>90.028492473524295</v>
      </c>
      <c r="K7" s="11">
        <v>89.172001853727195</v>
      </c>
      <c r="L7" s="11">
        <v>88.342115651979896</v>
      </c>
      <c r="M7" s="11">
        <v>87.498498137690689</v>
      </c>
      <c r="N7" s="11">
        <v>86.430888587562904</v>
      </c>
      <c r="O7" s="11">
        <v>85.2714508848115</v>
      </c>
      <c r="P7" s="11">
        <v>84.018468615368803</v>
      </c>
      <c r="Q7" s="11">
        <v>82.943135201936101</v>
      </c>
      <c r="R7" s="11">
        <v>81.792279569523402</v>
      </c>
      <c r="S7" s="11">
        <v>80.591647929146404</v>
      </c>
      <c r="T7" s="11">
        <v>79.262869463659996</v>
      </c>
      <c r="U7" s="11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388</v>
      </c>
      <c r="C8" s="16">
        <v>30.513296311961902</v>
      </c>
      <c r="D8" s="16">
        <v>55.837688119960205</v>
      </c>
      <c r="E8" s="16">
        <v>100</v>
      </c>
      <c r="F8" s="11">
        <v>95.544473400553997</v>
      </c>
      <c r="G8" s="11">
        <v>92.977991840744394</v>
      </c>
      <c r="H8" s="11">
        <v>91.0855357410869</v>
      </c>
      <c r="I8" s="11">
        <v>89.380687942584998</v>
      </c>
      <c r="J8" s="11">
        <v>87.961686973843996</v>
      </c>
      <c r="K8" s="11">
        <v>86.723472186216597</v>
      </c>
      <c r="L8" s="11">
        <v>85.800439344530702</v>
      </c>
      <c r="M8" s="11">
        <v>84.886275258899502</v>
      </c>
      <c r="N8" s="11">
        <v>83.852041860528601</v>
      </c>
      <c r="O8" s="11">
        <v>82.7813302727223</v>
      </c>
      <c r="P8" s="11"/>
      <c r="Q8" s="11"/>
      <c r="R8" s="11"/>
      <c r="S8" s="11"/>
      <c r="T8" s="11"/>
      <c r="U8" s="11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5" t="s">
        <v>389</v>
      </c>
      <c r="C9" s="24">
        <v>61.934571999501799</v>
      </c>
      <c r="D9" s="24">
        <v>85.673748111404109</v>
      </c>
      <c r="E9" s="24">
        <v>100</v>
      </c>
      <c r="F9" s="24">
        <v>95.420798111133394</v>
      </c>
      <c r="G9" s="24">
        <v>93.032096652785398</v>
      </c>
      <c r="H9" s="24">
        <v>90.98099423715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H14" s="6"/>
      <c r="I14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4929C-AFE8-4A9D-B7D9-646EB2943CD0}">
  <dimension ref="A1:AQ7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10.42578125" style="3" customWidth="1"/>
    <col min="4" max="4" width="12.42578125" style="3" customWidth="1"/>
    <col min="5" max="25" width="12.140625" style="3" customWidth="1"/>
    <col min="26" max="26" width="10.140625" style="3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43" s="1" customFormat="1" ht="37.5" customHeight="1" x14ac:dyDescent="0.2">
      <c r="B1" s="2" t="s">
        <v>433</v>
      </c>
    </row>
    <row r="2" spans="1:43" s="1" customFormat="1" ht="24" customHeight="1" thickBot="1" x14ac:dyDescent="0.25">
      <c r="B2" s="12" t="s">
        <v>80</v>
      </c>
    </row>
    <row r="3" spans="1:43" s="4" customFormat="1" x14ac:dyDescent="0.25"/>
    <row r="5" spans="1:43" s="15" customFormat="1" x14ac:dyDescent="0.25">
      <c r="A5" s="3"/>
      <c r="B5" s="14" t="s">
        <v>1</v>
      </c>
      <c r="C5" s="30">
        <v>1985</v>
      </c>
      <c r="D5" s="30">
        <v>1986</v>
      </c>
      <c r="E5" s="30">
        <v>1987</v>
      </c>
      <c r="F5" s="30">
        <v>1988</v>
      </c>
      <c r="G5" s="30">
        <v>1989</v>
      </c>
      <c r="H5" s="30">
        <v>1990</v>
      </c>
      <c r="I5" s="30">
        <v>1991</v>
      </c>
      <c r="J5" s="30">
        <v>1992</v>
      </c>
      <c r="K5" s="30">
        <v>1993</v>
      </c>
      <c r="L5" s="30">
        <v>1994</v>
      </c>
      <c r="M5" s="30">
        <v>1995</v>
      </c>
      <c r="N5" s="30">
        <v>1996</v>
      </c>
      <c r="O5" s="30">
        <v>1997</v>
      </c>
      <c r="P5" s="30">
        <v>1998</v>
      </c>
      <c r="Q5" s="30">
        <v>1999</v>
      </c>
      <c r="R5" s="30">
        <v>2000</v>
      </c>
      <c r="S5" s="30">
        <v>2001</v>
      </c>
      <c r="T5" s="30">
        <v>2002</v>
      </c>
      <c r="U5" s="30">
        <v>2003</v>
      </c>
      <c r="V5" s="30">
        <v>2004</v>
      </c>
      <c r="W5" s="30">
        <v>2005</v>
      </c>
      <c r="X5" s="30">
        <v>2006</v>
      </c>
      <c r="Y5" s="30">
        <v>2007</v>
      </c>
      <c r="Z5" s="30">
        <v>2008</v>
      </c>
      <c r="AA5" s="30">
        <v>2009</v>
      </c>
      <c r="AB5" s="30">
        <v>2010</v>
      </c>
      <c r="AC5" s="30">
        <v>2011</v>
      </c>
      <c r="AD5" s="30">
        <v>2012</v>
      </c>
      <c r="AE5" s="30">
        <v>2013</v>
      </c>
      <c r="AF5" s="30">
        <v>2014</v>
      </c>
      <c r="AG5" s="30">
        <v>2015</v>
      </c>
      <c r="AH5" s="30">
        <v>2016</v>
      </c>
      <c r="AI5" s="30">
        <v>2017</v>
      </c>
      <c r="AJ5" s="30">
        <v>2018</v>
      </c>
      <c r="AK5" s="30">
        <v>2019</v>
      </c>
      <c r="AL5" s="30">
        <v>2020</v>
      </c>
      <c r="AM5" s="30">
        <v>2021</v>
      </c>
      <c r="AN5" s="30">
        <v>2022</v>
      </c>
      <c r="AO5" s="6"/>
      <c r="AP5" s="6"/>
      <c r="AQ5" s="6"/>
    </row>
    <row r="6" spans="1:43" s="15" customFormat="1" x14ac:dyDescent="0.25">
      <c r="A6" s="3"/>
      <c r="B6" s="24" t="s">
        <v>128</v>
      </c>
      <c r="C6" s="17">
        <v>17.061916640316667</v>
      </c>
      <c r="D6" s="17">
        <v>18.135968880043425</v>
      </c>
      <c r="E6" s="17">
        <v>18.087290813474635</v>
      </c>
      <c r="F6" s="17">
        <v>18.353314936344876</v>
      </c>
      <c r="G6" s="17">
        <v>14.036667212309705</v>
      </c>
      <c r="H6" s="17">
        <v>13.951652744731716</v>
      </c>
      <c r="I6" s="17">
        <v>16.137800428885733</v>
      </c>
      <c r="J6" s="17">
        <v>17.895790935814194</v>
      </c>
      <c r="K6" s="17">
        <v>19.062916120474814</v>
      </c>
      <c r="L6" s="17">
        <v>19.938345468189102</v>
      </c>
      <c r="M6" s="17">
        <v>21.55165350004097</v>
      </c>
      <c r="N6" s="17">
        <v>21.784726634029671</v>
      </c>
      <c r="O6" s="17">
        <v>21.929620448016323</v>
      </c>
      <c r="P6" s="17">
        <v>21.143624559062708</v>
      </c>
      <c r="Q6" s="17">
        <v>20.711280329864255</v>
      </c>
      <c r="R6" s="17">
        <v>19.606801719667441</v>
      </c>
      <c r="S6" s="17">
        <v>18.510421962379258</v>
      </c>
      <c r="T6" s="17">
        <v>17.703147159108052</v>
      </c>
      <c r="U6" s="17">
        <v>17.406903909691628</v>
      </c>
      <c r="V6" s="17">
        <v>15.232366144373161</v>
      </c>
      <c r="W6" s="17">
        <v>13.426814725856515</v>
      </c>
      <c r="X6" s="17">
        <v>16.589370927297274</v>
      </c>
      <c r="Y6" s="17">
        <v>15.932781682632202</v>
      </c>
      <c r="Z6" s="17">
        <v>15.176808138018409</v>
      </c>
      <c r="AA6" s="17">
        <v>16.549091244136253</v>
      </c>
      <c r="AB6" s="17">
        <v>26.194377582654354</v>
      </c>
      <c r="AC6" s="17">
        <v>34.487982405800096</v>
      </c>
      <c r="AD6" s="17">
        <v>41.805473438126498</v>
      </c>
      <c r="AE6" s="17">
        <v>45.439026539718185</v>
      </c>
      <c r="AF6" s="17">
        <v>47.907685566445643</v>
      </c>
      <c r="AG6" s="17">
        <v>50.360121304018193</v>
      </c>
      <c r="AH6" s="17">
        <v>51.075079660116842</v>
      </c>
      <c r="AI6" s="17">
        <v>52.552396065168125</v>
      </c>
      <c r="AJ6" s="17">
        <v>52.92125714975424</v>
      </c>
      <c r="AK6" s="17">
        <v>54.119404176618126</v>
      </c>
      <c r="AL6" s="17">
        <v>55.165679685940518</v>
      </c>
      <c r="AM6" s="17">
        <v>54.649161258593224</v>
      </c>
      <c r="AN6" s="17">
        <v>54.214125739881617</v>
      </c>
      <c r="AO6" s="6"/>
      <c r="AP6" s="6"/>
      <c r="AQ6" s="6"/>
    </row>
    <row r="7" spans="1:43" x14ac:dyDescent="0.25">
      <c r="B7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98BA0-E3CD-4854-B502-F9C31B107A0D}">
  <dimension ref="A1:JA14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24.28515625" style="3" customWidth="1"/>
    <col min="3" max="4" width="12.140625" style="3" customWidth="1"/>
    <col min="5" max="5" width="22.85546875" style="3" bestFit="1" customWidth="1"/>
    <col min="6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459</v>
      </c>
    </row>
    <row r="2" spans="1:261" s="1" customFormat="1" ht="24" customHeight="1" thickBot="1" x14ac:dyDescent="0.25">
      <c r="B2" s="12" t="s">
        <v>114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4" t="s">
        <v>374</v>
      </c>
      <c r="D5" s="14" t="s">
        <v>375</v>
      </c>
      <c r="E5" s="14" t="s">
        <v>390</v>
      </c>
      <c r="F5" s="14" t="s">
        <v>376</v>
      </c>
      <c r="G5" s="14" t="s">
        <v>391</v>
      </c>
      <c r="H5" s="14" t="s">
        <v>377</v>
      </c>
      <c r="I5" s="14" t="s">
        <v>378</v>
      </c>
      <c r="J5" s="14" t="s">
        <v>379</v>
      </c>
      <c r="K5" s="14" t="s">
        <v>392</v>
      </c>
      <c r="L5" s="14" t="s">
        <v>380</v>
      </c>
      <c r="M5" s="14" t="s">
        <v>393</v>
      </c>
      <c r="N5" s="14" t="s">
        <v>381</v>
      </c>
      <c r="O5" s="14" t="s">
        <v>382</v>
      </c>
      <c r="P5" s="14" t="s">
        <v>383</v>
      </c>
      <c r="Q5" s="14" t="s">
        <v>394</v>
      </c>
      <c r="R5" s="14" t="s">
        <v>384</v>
      </c>
      <c r="S5" s="14" t="s">
        <v>395</v>
      </c>
      <c r="T5" s="14" t="s">
        <v>385</v>
      </c>
      <c r="U5" s="14" t="s">
        <v>396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21" t="s">
        <v>386</v>
      </c>
      <c r="C6" s="16">
        <v>19.6996742790895</v>
      </c>
      <c r="D6" s="16">
        <v>21.057764855265802</v>
      </c>
      <c r="E6" s="16">
        <v>78.0442023518154</v>
      </c>
      <c r="F6" s="11">
        <v>79.589383093183201</v>
      </c>
      <c r="G6" s="11">
        <v>79.22685755997621</v>
      </c>
      <c r="H6" s="11">
        <v>79.017071210810698</v>
      </c>
      <c r="I6" s="11">
        <v>78.236813210405899</v>
      </c>
      <c r="J6" s="11">
        <v>78.015985474442289</v>
      </c>
      <c r="K6" s="11">
        <v>78.302448120817303</v>
      </c>
      <c r="L6" s="11">
        <v>78.747784055010598</v>
      </c>
      <c r="M6" s="11">
        <v>78.874146592812096</v>
      </c>
      <c r="N6" s="11">
        <v>78.852063819215701</v>
      </c>
      <c r="O6" s="11">
        <v>78.917085319249409</v>
      </c>
      <c r="P6" s="11">
        <v>78.792563012580999</v>
      </c>
      <c r="Q6" s="11">
        <v>78.369923262361695</v>
      </c>
      <c r="R6" s="11">
        <v>77.658980634634403</v>
      </c>
      <c r="S6" s="11">
        <v>76.912460205001793</v>
      </c>
      <c r="T6" s="11">
        <v>76.082515964005097</v>
      </c>
      <c r="U6" s="11">
        <v>75.236009642811098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1" t="s">
        <v>387</v>
      </c>
      <c r="C7" s="16">
        <v>13.9026695708842</v>
      </c>
      <c r="D7" s="16">
        <v>14.920124231625101</v>
      </c>
      <c r="E7" s="16">
        <v>68.410762826797907</v>
      </c>
      <c r="F7" s="11">
        <v>72.1418213201665</v>
      </c>
      <c r="G7" s="11">
        <v>73.764582244740993</v>
      </c>
      <c r="H7" s="11">
        <v>76.056056878827206</v>
      </c>
      <c r="I7" s="11">
        <v>77.925989420350291</v>
      </c>
      <c r="J7" s="11">
        <v>78.806648388100498</v>
      </c>
      <c r="K7" s="11">
        <v>79.034445507758605</v>
      </c>
      <c r="L7" s="11">
        <v>78.887669013133603</v>
      </c>
      <c r="M7" s="11">
        <v>78.618774474980498</v>
      </c>
      <c r="N7" s="11">
        <v>78.068656173125802</v>
      </c>
      <c r="O7" s="11">
        <v>77.311289460860593</v>
      </c>
      <c r="P7" s="11">
        <v>76.422998115389788</v>
      </c>
      <c r="Q7" s="11">
        <v>75.651540859640605</v>
      </c>
      <c r="R7" s="11">
        <v>74.827244065826306</v>
      </c>
      <c r="S7" s="11">
        <v>73.916055587193995</v>
      </c>
      <c r="T7" s="11">
        <v>73.106854465881796</v>
      </c>
      <c r="U7" s="11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1" t="s">
        <v>388</v>
      </c>
      <c r="C8" s="16">
        <v>25.0478955474582</v>
      </c>
      <c r="D8" s="16">
        <v>45.679741122553601</v>
      </c>
      <c r="E8" s="16">
        <v>78.662466526781301</v>
      </c>
      <c r="F8" s="11">
        <v>80.733915414048298</v>
      </c>
      <c r="G8" s="11">
        <v>80.532673618005504</v>
      </c>
      <c r="H8" s="11">
        <v>80.326602018857699</v>
      </c>
      <c r="I8" s="11">
        <v>79.700874194362001</v>
      </c>
      <c r="J8" s="11">
        <v>79.00967570555369</v>
      </c>
      <c r="K8" s="11">
        <v>78.280912081484104</v>
      </c>
      <c r="L8" s="11">
        <v>77.760366635720104</v>
      </c>
      <c r="M8" s="11">
        <v>77.180790263116904</v>
      </c>
      <c r="N8" s="11">
        <v>76.4992513805187</v>
      </c>
      <c r="O8" s="11">
        <v>75.723068622300502</v>
      </c>
      <c r="P8" s="11"/>
      <c r="Q8" s="11"/>
      <c r="R8" s="11"/>
      <c r="S8" s="11"/>
      <c r="T8" s="11"/>
      <c r="U8" s="11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5" t="s">
        <v>389</v>
      </c>
      <c r="C9" s="24">
        <v>53.454140046946499</v>
      </c>
      <c r="D9" s="24">
        <v>73.442120345087403</v>
      </c>
      <c r="E9" s="24">
        <v>80.419208877159491</v>
      </c>
      <c r="F9" s="24">
        <v>79.87178984683591</v>
      </c>
      <c r="G9" s="24">
        <v>79.592636626121902</v>
      </c>
      <c r="H9" s="24">
        <v>78.626255359391095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B10" s="13" t="s">
        <v>130</v>
      </c>
      <c r="C10" s="3"/>
      <c r="D10" s="3"/>
      <c r="E10" s="3"/>
      <c r="F10" s="3"/>
      <c r="G10" s="6"/>
      <c r="H10" s="6"/>
      <c r="I10" s="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G13" s="6"/>
      <c r="H13" s="6"/>
      <c r="I13" s="6"/>
    </row>
    <row r="14" spans="1:261" x14ac:dyDescent="0.25">
      <c r="H14" s="6"/>
      <c r="I14" s="6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55EB-93B9-4D7D-B942-C4024C9AE1B1}">
  <dimension ref="A1:JA12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25.2851562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477</v>
      </c>
    </row>
    <row r="2" spans="1:261" s="1" customFormat="1" ht="24" customHeight="1" thickBot="1" x14ac:dyDescent="0.25">
      <c r="B2" s="12" t="s">
        <v>119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397</v>
      </c>
      <c r="C6" s="16">
        <v>19.667412855772305</v>
      </c>
      <c r="D6" s="16">
        <v>20.012391573729861</v>
      </c>
      <c r="E6" s="16">
        <v>15.915279878971255</v>
      </c>
      <c r="F6" s="11">
        <v>13.515981735159817</v>
      </c>
      <c r="G6" s="11">
        <v>14.246575342465754</v>
      </c>
      <c r="H6" s="11">
        <v>14.40225917791026</v>
      </c>
      <c r="I6" s="11">
        <v>14.162295587781548</v>
      </c>
      <c r="J6" s="11">
        <v>15.356306457009033</v>
      </c>
      <c r="K6" s="11">
        <v>27.592029719689293</v>
      </c>
      <c r="L6" s="11">
        <v>45.163464779238289</v>
      </c>
      <c r="M6" s="11">
        <v>62.087063908613771</v>
      </c>
      <c r="N6" s="11">
        <v>75.300674684658247</v>
      </c>
      <c r="O6" s="11">
        <v>79.618528610354218</v>
      </c>
      <c r="P6" s="11">
        <v>80.70699527010207</v>
      </c>
      <c r="Q6" s="11">
        <v>82.465360726230301</v>
      </c>
      <c r="R6" s="11">
        <v>83.153569594247557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4" t="s">
        <v>398</v>
      </c>
      <c r="C7" s="24">
        <v>27.937043282743112</v>
      </c>
      <c r="D7" s="24">
        <v>29.043088975937327</v>
      </c>
      <c r="E7" s="24">
        <v>22.128110111169931</v>
      </c>
      <c r="F7" s="24">
        <v>19.290123456790123</v>
      </c>
      <c r="G7" s="24">
        <v>20.660723649711588</v>
      </c>
      <c r="H7" s="24">
        <v>22.822491730981255</v>
      </c>
      <c r="I7" s="24">
        <v>22.89544235924933</v>
      </c>
      <c r="J7" s="24">
        <v>23.633603238866396</v>
      </c>
      <c r="K7" s="24">
        <v>28.269560251284982</v>
      </c>
      <c r="L7" s="24">
        <v>37.597597597597598</v>
      </c>
      <c r="M7" s="24">
        <v>49.600912200684149</v>
      </c>
      <c r="N7" s="24">
        <v>61.392757660167128</v>
      </c>
      <c r="O7" s="24">
        <v>67.602808425275825</v>
      </c>
      <c r="P7" s="24">
        <v>70.674210278170676</v>
      </c>
      <c r="Q7" s="24">
        <v>71.69650468883205</v>
      </c>
      <c r="R7" s="24">
        <v>71.313418681839735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x14ac:dyDescent="0.25">
      <c r="B8" s="13" t="s">
        <v>130</v>
      </c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H12" s="6"/>
      <c r="I12" s="6"/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9DF2A-B78C-49C8-ADA9-3DBADE2AFC32}">
  <dimension ref="A1:JA12"/>
  <sheetViews>
    <sheetView zoomScaleNormal="100" workbookViewId="0">
      <selection activeCell="B1" sqref="B1:B2"/>
    </sheetView>
  </sheetViews>
  <sheetFormatPr defaultColWidth="9.140625" defaultRowHeight="15" x14ac:dyDescent="0.25"/>
  <cols>
    <col min="1" max="1" width="22.140625" style="3" customWidth="1"/>
    <col min="2" max="2" width="40.8554687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460</v>
      </c>
    </row>
    <row r="2" spans="1:261" s="1" customFormat="1" ht="24" customHeight="1" thickBot="1" x14ac:dyDescent="0.25">
      <c r="B2" s="12" t="s">
        <v>120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0.46351634441818296</v>
      </c>
      <c r="D6" s="16">
        <v>-0.29755063033787899</v>
      </c>
      <c r="E6" s="16">
        <v>2.5203165392488498</v>
      </c>
      <c r="F6" s="11">
        <v>2.9590050499666498</v>
      </c>
      <c r="G6" s="11">
        <v>2.3189984643507797</v>
      </c>
      <c r="H6" s="11">
        <v>0.31291421848746104</v>
      </c>
      <c r="I6" s="11">
        <v>0</v>
      </c>
      <c r="J6" s="11">
        <v>0.45584998970884699</v>
      </c>
      <c r="K6" s="11">
        <v>8.0556162399246087</v>
      </c>
      <c r="L6" s="11">
        <v>16.299013953459802</v>
      </c>
      <c r="M6" s="11">
        <v>21.219298479429199</v>
      </c>
      <c r="N6" s="11">
        <v>22.641063795945801</v>
      </c>
      <c r="O6" s="11">
        <v>20.748866956724399</v>
      </c>
      <c r="P6" s="11">
        <v>18.765931763471102</v>
      </c>
      <c r="Q6" s="11">
        <v>19.502002808942201</v>
      </c>
      <c r="R6" s="11">
        <v>20.5732976840014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-2.9084051415431698</v>
      </c>
      <c r="D7" s="16">
        <v>-3.6764161813672298</v>
      </c>
      <c r="E7" s="16">
        <v>-0.664154711535486</v>
      </c>
      <c r="F7" s="16">
        <v>-0.127159198386255</v>
      </c>
      <c r="G7" s="16">
        <v>-0.81336906997161607</v>
      </c>
      <c r="H7" s="16">
        <v>-2.89602030598228</v>
      </c>
      <c r="I7" s="16">
        <v>0</v>
      </c>
      <c r="J7" s="16">
        <v>-2.7473412578811098</v>
      </c>
      <c r="K7" s="16">
        <v>4.5738547687374504</v>
      </c>
      <c r="L7" s="16">
        <v>12.5973581569103</v>
      </c>
      <c r="M7" s="16">
        <v>17.565645785794601</v>
      </c>
      <c r="N7" s="16">
        <v>19.141016947576599</v>
      </c>
      <c r="O7" s="16">
        <v>17.4323271941469</v>
      </c>
      <c r="P7" s="16">
        <v>15.5528222600022</v>
      </c>
      <c r="Q7" s="16">
        <v>16.3825741005748</v>
      </c>
      <c r="R7" s="16">
        <v>17.3812147864591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3.83543783037954</v>
      </c>
      <c r="D8" s="17">
        <v>3.0813149206914701</v>
      </c>
      <c r="E8" s="17">
        <v>5.7047877900331905</v>
      </c>
      <c r="F8" s="17">
        <v>6.0451692983195606</v>
      </c>
      <c r="G8" s="17">
        <v>5.45136599867317</v>
      </c>
      <c r="H8" s="17">
        <v>3.5218487429572001</v>
      </c>
      <c r="I8" s="17">
        <v>0</v>
      </c>
      <c r="J8" s="17">
        <v>3.6590412372988101</v>
      </c>
      <c r="K8" s="17">
        <v>11.5373777111118</v>
      </c>
      <c r="L8" s="17">
        <v>20.000669750009301</v>
      </c>
      <c r="M8" s="17">
        <v>24.8729511730638</v>
      </c>
      <c r="N8" s="17">
        <v>26.141110644314903</v>
      </c>
      <c r="O8" s="17">
        <v>24.065406719301897</v>
      </c>
      <c r="P8" s="17">
        <v>21.979041266939898</v>
      </c>
      <c r="Q8" s="17">
        <v>22.621431517309603</v>
      </c>
      <c r="R8" s="17">
        <v>23.765380581543599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x14ac:dyDescent="0.25">
      <c r="B9" s="13" t="s">
        <v>130</v>
      </c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H12" s="6"/>
      <c r="I12" s="6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1962-7505-42A9-ADB2-5872908C2C77}">
  <dimension ref="A1:JA11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24.85546875" style="3" customWidth="1"/>
    <col min="3" max="6" width="12.28515625" style="3" customWidth="1"/>
    <col min="7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461</v>
      </c>
    </row>
    <row r="2" spans="1:261" s="1" customFormat="1" ht="24" customHeight="1" thickBot="1" x14ac:dyDescent="0.25">
      <c r="B2" s="12" t="s">
        <v>121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1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397</v>
      </c>
      <c r="C6" s="16">
        <v>16.693316277582348</v>
      </c>
      <c r="D6" s="16">
        <v>14.93184634448575</v>
      </c>
      <c r="E6" s="16">
        <v>17.095310136157337</v>
      </c>
      <c r="F6" s="11">
        <v>25.327245053272453</v>
      </c>
      <c r="G6" s="11">
        <v>22.831050228310502</v>
      </c>
      <c r="H6" s="11">
        <v>19.108879824286163</v>
      </c>
      <c r="I6" s="11">
        <v>22.061092255476705</v>
      </c>
      <c r="J6" s="11">
        <v>27.199732351957177</v>
      </c>
      <c r="K6" s="11">
        <v>31.408308004052689</v>
      </c>
      <c r="L6" s="11">
        <v>39.433771486349848</v>
      </c>
      <c r="M6" s="11">
        <v>41.741278172275393</v>
      </c>
      <c r="N6" s="11">
        <v>46.875916691111762</v>
      </c>
      <c r="O6" s="11">
        <v>47.520435967302454</v>
      </c>
      <c r="P6" s="11">
        <v>49.489668907144633</v>
      </c>
      <c r="Q6" s="11">
        <v>49.498327759197323</v>
      </c>
      <c r="R6" s="11">
        <v>49.666153055983564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24" t="s">
        <v>398</v>
      </c>
      <c r="C7" s="24">
        <v>19.392917369308602</v>
      </c>
      <c r="D7" s="24">
        <v>19.641857862339116</v>
      </c>
      <c r="E7" s="24">
        <v>17.522498676548437</v>
      </c>
      <c r="F7" s="24">
        <v>27.572016460905353</v>
      </c>
      <c r="G7" s="24">
        <v>24.22653382275826</v>
      </c>
      <c r="H7" s="24">
        <v>20.562293274531424</v>
      </c>
      <c r="I7" s="24">
        <v>24.075067024128685</v>
      </c>
      <c r="J7" s="24">
        <v>27.327935222672068</v>
      </c>
      <c r="K7" s="24">
        <v>31.924614505996573</v>
      </c>
      <c r="L7" s="24">
        <v>35.615615615615617</v>
      </c>
      <c r="M7" s="24">
        <v>38.654503990877991</v>
      </c>
      <c r="N7" s="24">
        <v>42.116991643454035</v>
      </c>
      <c r="O7" s="24">
        <v>41.72517552657974</v>
      </c>
      <c r="P7" s="24">
        <v>44.884488448844884</v>
      </c>
      <c r="Q7" s="24">
        <v>41.56010230179028</v>
      </c>
      <c r="R7" s="24">
        <v>43.148411569464201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x14ac:dyDescent="0.25">
      <c r="B8" s="13" t="s">
        <v>130</v>
      </c>
      <c r="G8" s="6"/>
      <c r="H8" s="6"/>
      <c r="I8" s="6"/>
    </row>
    <row r="9" spans="1:261" x14ac:dyDescent="0.25">
      <c r="G9" s="6"/>
      <c r="H9" s="6"/>
      <c r="I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7C9F5-2655-454A-B96A-E6B53B5EC1A0}">
  <dimension ref="A1:JA22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42.42578125" style="3" customWidth="1"/>
    <col min="3" max="7" width="12.425781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462</v>
      </c>
    </row>
    <row r="2" spans="1:261" s="1" customFormat="1" ht="24" customHeight="1" thickBot="1" x14ac:dyDescent="0.25">
      <c r="B2" s="12" t="s">
        <v>122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-0.68562632281571301</v>
      </c>
      <c r="D6" s="16">
        <v>-2.6960367491253101</v>
      </c>
      <c r="E6" s="16">
        <v>1.5867862283237</v>
      </c>
      <c r="F6" s="11">
        <v>-0.23079663877517198</v>
      </c>
      <c r="G6" s="11">
        <v>0.61849117437214995</v>
      </c>
      <c r="H6" s="11">
        <v>0.56056131850137603</v>
      </c>
      <c r="I6" s="11">
        <v>0</v>
      </c>
      <c r="J6" s="11">
        <v>1.8857718981176701</v>
      </c>
      <c r="K6" s="11">
        <v>1.49766826683396</v>
      </c>
      <c r="L6" s="11">
        <v>5.8321306396725898</v>
      </c>
      <c r="M6" s="11">
        <v>5.1007489502572598</v>
      </c>
      <c r="N6" s="11">
        <v>6.7728998164806002</v>
      </c>
      <c r="O6" s="11">
        <v>7.8092352096440401</v>
      </c>
      <c r="P6" s="11">
        <v>6.6191552270915004</v>
      </c>
      <c r="Q6" s="11">
        <v>9.9522002262874203</v>
      </c>
      <c r="R6" s="11">
        <v>8.5317162553318511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-3.9858294303390003</v>
      </c>
      <c r="D7" s="16">
        <v>-5.9689556670969202</v>
      </c>
      <c r="E7" s="16">
        <v>-1.6371166374545301</v>
      </c>
      <c r="F7" s="16">
        <v>-3.6899394450743297</v>
      </c>
      <c r="G7" s="16">
        <v>-2.7823773032468702</v>
      </c>
      <c r="H7" s="16">
        <v>-2.7755677940111201</v>
      </c>
      <c r="I7" s="16">
        <v>0</v>
      </c>
      <c r="J7" s="16">
        <v>-1.6090421698307</v>
      </c>
      <c r="K7" s="16">
        <v>-2.1590094707327498</v>
      </c>
      <c r="L7" s="16">
        <v>2.0649514992983402</v>
      </c>
      <c r="M7" s="16">
        <v>1.37433647803117</v>
      </c>
      <c r="N7" s="16">
        <v>3.0537567876233398</v>
      </c>
      <c r="O7" s="16">
        <v>4.1894189310477898</v>
      </c>
      <c r="P7" s="16">
        <v>3.0583730997808001</v>
      </c>
      <c r="Q7" s="16">
        <v>6.4767264237326589</v>
      </c>
      <c r="R7" s="16">
        <v>4.9620520818116995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2.61457678470757</v>
      </c>
      <c r="D8" s="17">
        <v>0.57688216884629595</v>
      </c>
      <c r="E8" s="17">
        <v>4.81068909410192</v>
      </c>
      <c r="F8" s="17">
        <v>3.2283461675239802</v>
      </c>
      <c r="G8" s="17">
        <v>4.0193596519911701</v>
      </c>
      <c r="H8" s="17">
        <v>3.8966904310138801</v>
      </c>
      <c r="I8" s="17">
        <v>0</v>
      </c>
      <c r="J8" s="17">
        <v>5.3805859660660502</v>
      </c>
      <c r="K8" s="17">
        <v>5.1543460044006704</v>
      </c>
      <c r="L8" s="17">
        <v>9.5993097800468394</v>
      </c>
      <c r="M8" s="17">
        <v>8.8271614224833392</v>
      </c>
      <c r="N8" s="17">
        <v>10.492042845337899</v>
      </c>
      <c r="O8" s="17">
        <v>11.429051488240299</v>
      </c>
      <c r="P8" s="17">
        <v>10.179937354402201</v>
      </c>
      <c r="Q8" s="17">
        <v>13.427674028842199</v>
      </c>
      <c r="R8" s="17">
        <v>12.101380428852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s="15" customFormat="1" x14ac:dyDescent="0.25">
      <c r="A10" s="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</row>
    <row r="11" spans="1:261" s="15" customFormat="1" x14ac:dyDescent="0.25">
      <c r="A11" s="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</row>
    <row r="12" spans="1:261" s="15" customFormat="1" x14ac:dyDescent="0.25">
      <c r="A12" s="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</row>
    <row r="13" spans="1:261" s="15" customFormat="1" x14ac:dyDescent="0.25">
      <c r="A13" s="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</row>
    <row r="14" spans="1:261" s="15" customFormat="1" x14ac:dyDescent="0.25">
      <c r="A14" s="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</row>
    <row r="15" spans="1:261" s="15" customFormat="1" x14ac:dyDescent="0.25">
      <c r="A15" s="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</row>
    <row r="16" spans="1:261" s="15" customFormat="1" x14ac:dyDescent="0.25">
      <c r="A16" s="3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</row>
    <row r="17" spans="1:261" s="15" customFormat="1" x14ac:dyDescent="0.25">
      <c r="A17" s="3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</row>
    <row r="18" spans="1:261" x14ac:dyDescent="0.25">
      <c r="B18" s="15"/>
      <c r="C18" s="15"/>
      <c r="D18" s="15"/>
      <c r="E18" s="15"/>
      <c r="G18" s="6"/>
      <c r="H18" s="6"/>
      <c r="I18" s="6"/>
    </row>
    <row r="19" spans="1:261" x14ac:dyDescent="0.25">
      <c r="G19" s="6"/>
      <c r="H19" s="6"/>
      <c r="I19" s="6"/>
    </row>
    <row r="20" spans="1:261" x14ac:dyDescent="0.25">
      <c r="G20" s="6"/>
      <c r="H20" s="6"/>
      <c r="I20" s="6"/>
    </row>
    <row r="21" spans="1:261" x14ac:dyDescent="0.25">
      <c r="G21" s="6"/>
      <c r="H21" s="6"/>
      <c r="I21" s="6"/>
    </row>
    <row r="22" spans="1:261" x14ac:dyDescent="0.25">
      <c r="H22" s="6"/>
      <c r="I22" s="6"/>
    </row>
  </sheetData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A5D1D-9102-4FE7-94AE-EAADCDB123CD}">
  <dimension ref="A1:JA13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37.28515625" style="3" customWidth="1"/>
    <col min="3" max="5" width="12.42578125" style="3" customWidth="1"/>
    <col min="6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463</v>
      </c>
    </row>
    <row r="2" spans="1:261" s="1" customFormat="1" ht="24" customHeight="1" thickBot="1" x14ac:dyDescent="0.25">
      <c r="B2" s="12" t="s">
        <v>125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-0.24682386917634622</v>
      </c>
      <c r="D6" s="16">
        <v>0.55458339528995793</v>
      </c>
      <c r="E6" s="16">
        <v>1.5691050365478032</v>
      </c>
      <c r="F6" s="11">
        <v>-0.92469724941631881</v>
      </c>
      <c r="G6" s="11">
        <v>-0.24549098309127035</v>
      </c>
      <c r="H6" s="11">
        <v>0.71462165809540035</v>
      </c>
      <c r="I6" s="11">
        <v>0</v>
      </c>
      <c r="J6" s="11">
        <v>1.0940695946217713</v>
      </c>
      <c r="K6" s="11">
        <v>1.2726106469529574</v>
      </c>
      <c r="L6" s="11">
        <v>2.2907472427773761</v>
      </c>
      <c r="M6" s="11">
        <v>0.54468295543833933</v>
      </c>
      <c r="N6" s="11">
        <v>3.6246476661282494</v>
      </c>
      <c r="O6" s="11">
        <v>0.55696014042185793</v>
      </c>
      <c r="P6" s="11">
        <v>1.3741756275886801</v>
      </c>
      <c r="Q6" s="11">
        <v>1.4104792822762118</v>
      </c>
      <c r="R6" s="11">
        <v>8.2432526442468346E-2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-3.4287305702472182</v>
      </c>
      <c r="D7" s="16">
        <v>-2.5805127456691279</v>
      </c>
      <c r="E7" s="16">
        <v>-1.5667127800557785</v>
      </c>
      <c r="F7" s="16">
        <v>-4.1059195329230533</v>
      </c>
      <c r="G7" s="16">
        <v>-3.4794295700300895</v>
      </c>
      <c r="H7" s="16">
        <v>-2.5208871005946798</v>
      </c>
      <c r="I7" s="16">
        <v>0</v>
      </c>
      <c r="J7" s="16">
        <v>-2.0429603033063271</v>
      </c>
      <c r="K7" s="16">
        <v>-1.9183746219259299</v>
      </c>
      <c r="L7" s="16">
        <v>-0.88259020654905362</v>
      </c>
      <c r="M7" s="16">
        <v>-2.5942233634341836</v>
      </c>
      <c r="N7" s="16">
        <v>0.48545424401607168</v>
      </c>
      <c r="O7" s="16">
        <v>-2.4757195868324948</v>
      </c>
      <c r="P7" s="16">
        <v>-1.6443380686273716</v>
      </c>
      <c r="Q7" s="16">
        <v>-1.5289721081156264</v>
      </c>
      <c r="R7" s="16">
        <v>-2.8852156560984801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2.9350828318945252</v>
      </c>
      <c r="D8" s="17">
        <v>3.6896795362490438</v>
      </c>
      <c r="E8" s="17">
        <v>4.7049228531513849</v>
      </c>
      <c r="F8" s="17">
        <v>2.2565250340904153</v>
      </c>
      <c r="G8" s="17">
        <v>2.9884476038475487</v>
      </c>
      <c r="H8" s="17">
        <v>3.9501304167854809</v>
      </c>
      <c r="I8" s="17">
        <v>0</v>
      </c>
      <c r="J8" s="17">
        <v>4.2310994925498706</v>
      </c>
      <c r="K8" s="17">
        <v>4.4635959158318448</v>
      </c>
      <c r="L8" s="17">
        <v>5.464084692103806</v>
      </c>
      <c r="M8" s="17">
        <v>3.6835892743108625</v>
      </c>
      <c r="N8" s="17">
        <v>6.7638410882404267</v>
      </c>
      <c r="O8" s="17">
        <v>3.5896398676762109</v>
      </c>
      <c r="P8" s="17">
        <v>4.3926893238047313</v>
      </c>
      <c r="Q8" s="17">
        <v>4.3499306726680498</v>
      </c>
      <c r="R8" s="17">
        <v>3.0500807089834168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G11" s="6"/>
      <c r="H11" s="6"/>
      <c r="I11" s="6"/>
    </row>
    <row r="12" spans="1:261" x14ac:dyDescent="0.25">
      <c r="G12" s="6"/>
      <c r="H12" s="6"/>
      <c r="I12" s="6"/>
    </row>
    <row r="13" spans="1:261" x14ac:dyDescent="0.25">
      <c r="H13" s="6"/>
      <c r="I13" s="6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72E1-490C-4583-8E09-80F5372C6974}">
  <dimension ref="A1:JA11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464</v>
      </c>
    </row>
    <row r="2" spans="1:261" s="1" customFormat="1" ht="24" customHeight="1" thickBot="1" x14ac:dyDescent="0.25">
      <c r="B2" s="12" t="s">
        <v>126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0.68816711660152896</v>
      </c>
      <c r="D6" s="16">
        <v>1.20470634930869</v>
      </c>
      <c r="E6" s="16">
        <v>1.7434016478027801</v>
      </c>
      <c r="F6" s="11">
        <v>1.06666366714844</v>
      </c>
      <c r="G6" s="11">
        <v>0.607487477427337</v>
      </c>
      <c r="H6" s="11">
        <v>0.43684093035212701</v>
      </c>
      <c r="I6" s="11">
        <v>0</v>
      </c>
      <c r="J6" s="11">
        <v>-6.9289963248481204E-2</v>
      </c>
      <c r="K6" s="11">
        <v>2.9016405161170398</v>
      </c>
      <c r="L6" s="11">
        <v>2.3337437427482199</v>
      </c>
      <c r="M6" s="11">
        <v>-0.23323616856953899</v>
      </c>
      <c r="N6" s="11">
        <v>-1.9433022731095799</v>
      </c>
      <c r="O6" s="11">
        <v>2.8953244014839696</v>
      </c>
      <c r="P6" s="11">
        <v>2.0067635800843799</v>
      </c>
      <c r="Q6" s="11">
        <v>4.1235141246107903</v>
      </c>
      <c r="R6" s="11">
        <v>4.7275525126704698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-3.1090159081631303</v>
      </c>
      <c r="D7" s="16">
        <v>-2.5560812505714101</v>
      </c>
      <c r="E7" s="16">
        <v>-1.9515535491384499</v>
      </c>
      <c r="F7" s="16">
        <v>-2.4946558183573799</v>
      </c>
      <c r="G7" s="16">
        <v>-2.8046053829536</v>
      </c>
      <c r="H7" s="16">
        <v>-2.90380600162423</v>
      </c>
      <c r="I7" s="16">
        <v>0</v>
      </c>
      <c r="J7" s="16">
        <v>-3.72095281323055</v>
      </c>
      <c r="K7" s="16">
        <v>-0.83258351806852604</v>
      </c>
      <c r="L7" s="16">
        <v>-1.46053860984911</v>
      </c>
      <c r="M7" s="16">
        <v>-3.9582633602664798</v>
      </c>
      <c r="N7" s="16">
        <v>-5.6270037837423503</v>
      </c>
      <c r="O7" s="16">
        <v>-0.66159902965932793</v>
      </c>
      <c r="P7" s="16">
        <v>-1.49605670572704</v>
      </c>
      <c r="Q7" s="16">
        <v>0.708051789963277</v>
      </c>
      <c r="R7" s="16">
        <v>1.2604728524849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4.4853501413661903</v>
      </c>
      <c r="D8" s="17">
        <v>4.9654939491887902</v>
      </c>
      <c r="E8" s="17">
        <v>5.4383568447440203</v>
      </c>
      <c r="F8" s="17">
        <v>4.6279831526542701</v>
      </c>
      <c r="G8" s="17">
        <v>4.0195803378082804</v>
      </c>
      <c r="H8" s="17">
        <v>3.7774878623284796</v>
      </c>
      <c r="I8" s="17">
        <v>0</v>
      </c>
      <c r="J8" s="17">
        <v>3.5823728867335896</v>
      </c>
      <c r="K8" s="17">
        <v>6.6358645503026006</v>
      </c>
      <c r="L8" s="17">
        <v>6.1280260953455601</v>
      </c>
      <c r="M8" s="17">
        <v>3.4917910231274005</v>
      </c>
      <c r="N8" s="17">
        <v>1.7403992375231998</v>
      </c>
      <c r="O8" s="17">
        <v>6.4522478326272701</v>
      </c>
      <c r="P8" s="17">
        <v>5.5095838658957907</v>
      </c>
      <c r="Q8" s="17">
        <v>7.5389764592582997</v>
      </c>
      <c r="R8" s="17">
        <v>8.1946321728560498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14ADA-B953-4949-9133-D2C5BC56BC2D}">
  <dimension ref="A1:JA11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465</v>
      </c>
    </row>
    <row r="2" spans="1:261" s="1" customFormat="1" ht="24" customHeight="1" thickBot="1" x14ac:dyDescent="0.25">
      <c r="B2" s="12" t="s">
        <v>413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1.8208689763120198</v>
      </c>
      <c r="D6" s="16">
        <v>2.1216953919927701</v>
      </c>
      <c r="E6" s="16">
        <v>1.84530478910198</v>
      </c>
      <c r="F6" s="11">
        <v>1.82194916482071</v>
      </c>
      <c r="G6" s="11">
        <v>1.4897304611822599</v>
      </c>
      <c r="H6" s="11">
        <v>0.74565702383349097</v>
      </c>
      <c r="I6" s="11">
        <v>0</v>
      </c>
      <c r="J6" s="11">
        <v>1.68685242239065</v>
      </c>
      <c r="K6" s="11">
        <v>2.1031930992271901</v>
      </c>
      <c r="L6" s="11">
        <v>2.6563553337660601</v>
      </c>
      <c r="M6" s="11">
        <v>1.8066255639825199</v>
      </c>
      <c r="N6" s="11">
        <v>2.14173153323111</v>
      </c>
      <c r="O6" s="11">
        <v>5.6921102569088697</v>
      </c>
      <c r="P6" s="11">
        <v>4.3470586570777003</v>
      </c>
      <c r="Q6" s="11">
        <v>6.0066062429515101</v>
      </c>
      <c r="R6" s="11">
        <v>6.1384476563139199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-2.1596614826140499</v>
      </c>
      <c r="D7" s="16">
        <v>-1.8378857063040801</v>
      </c>
      <c r="E7" s="16">
        <v>-2.0670623363437701</v>
      </c>
      <c r="F7" s="16">
        <v>-2.0451238460904202</v>
      </c>
      <c r="G7" s="16">
        <v>-2.3130103098817902</v>
      </c>
      <c r="H7" s="16">
        <v>-3.0143295680219202</v>
      </c>
      <c r="I7" s="16">
        <v>0</v>
      </c>
      <c r="J7" s="16">
        <v>-2.2214935777247402</v>
      </c>
      <c r="K7" s="16">
        <v>-1.89050354000712</v>
      </c>
      <c r="L7" s="16">
        <v>-1.3886665408928098</v>
      </c>
      <c r="M7" s="16">
        <v>-2.16729506559874</v>
      </c>
      <c r="N7" s="16">
        <v>-1.8004561159994998</v>
      </c>
      <c r="O7" s="16">
        <v>1.8551574502124899</v>
      </c>
      <c r="P7" s="16">
        <v>0.56748753797995</v>
      </c>
      <c r="Q7" s="16">
        <v>2.3037892579843198</v>
      </c>
      <c r="R7" s="16">
        <v>2.3534427114267999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5.8013994352380793</v>
      </c>
      <c r="D8" s="17">
        <v>6.0812764902896301</v>
      </c>
      <c r="E8" s="17">
        <v>5.75767191454774</v>
      </c>
      <c r="F8" s="17">
        <v>5.6890221757318304</v>
      </c>
      <c r="G8" s="17">
        <v>5.2924712322463003</v>
      </c>
      <c r="H8" s="17">
        <v>4.5056436156889097</v>
      </c>
      <c r="I8" s="17">
        <v>0</v>
      </c>
      <c r="J8" s="17">
        <v>5.5951984225060505</v>
      </c>
      <c r="K8" s="17">
        <v>6.0968897384615097</v>
      </c>
      <c r="L8" s="17">
        <v>6.7013772084249297</v>
      </c>
      <c r="M8" s="17">
        <v>5.7805461935637705</v>
      </c>
      <c r="N8" s="17">
        <v>6.0839191824617203</v>
      </c>
      <c r="O8" s="17">
        <v>9.5290630636052409</v>
      </c>
      <c r="P8" s="17">
        <v>8.1266297761754487</v>
      </c>
      <c r="Q8" s="17">
        <v>9.7094232279187107</v>
      </c>
      <c r="R8" s="17">
        <v>9.9234526012010296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FB2A-F284-432C-B072-B64666EC6542}">
  <dimension ref="A1:JA11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466</v>
      </c>
    </row>
    <row r="2" spans="1:261" s="1" customFormat="1" ht="24" customHeight="1" thickBot="1" x14ac:dyDescent="0.25">
      <c r="B2" s="12" t="s">
        <v>414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-1.00905190919092</v>
      </c>
      <c r="D6" s="16">
        <v>-1.3829863889648399</v>
      </c>
      <c r="E6" s="16">
        <v>-0.14067735924930699</v>
      </c>
      <c r="F6" s="11">
        <v>1.1862195543688601</v>
      </c>
      <c r="G6" s="11">
        <v>0.96873705087767692</v>
      </c>
      <c r="H6" s="11">
        <v>1.1857678266532401</v>
      </c>
      <c r="I6" s="11">
        <v>0</v>
      </c>
      <c r="J6" s="11">
        <v>0.74762166529464202</v>
      </c>
      <c r="K6" s="11">
        <v>-1.20563583902549</v>
      </c>
      <c r="L6" s="11">
        <v>0.29273127924494696</v>
      </c>
      <c r="M6" s="11">
        <v>-0.343894831274274</v>
      </c>
      <c r="N6" s="11">
        <v>-1.3914238530983301</v>
      </c>
      <c r="O6" s="11">
        <v>1.3116905137535499</v>
      </c>
      <c r="P6" s="11">
        <v>2.57934965053252</v>
      </c>
      <c r="Q6" s="11">
        <v>2.8243339630756497</v>
      </c>
      <c r="R6" s="11">
        <v>3.4168979982665499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-4.5110713173999404</v>
      </c>
      <c r="D7" s="16">
        <v>-4.82945540401278</v>
      </c>
      <c r="E7" s="16">
        <v>-3.4457397101825404</v>
      </c>
      <c r="F7" s="16">
        <v>-2.0283530138202903</v>
      </c>
      <c r="G7" s="16">
        <v>-2.08022995137327</v>
      </c>
      <c r="H7" s="16">
        <v>-1.8748656198526499</v>
      </c>
      <c r="I7" s="16">
        <v>0</v>
      </c>
      <c r="J7" s="16">
        <v>-2.62348480283914</v>
      </c>
      <c r="K7" s="16">
        <v>-4.6486140763238604</v>
      </c>
      <c r="L7" s="16">
        <v>-3.1592774218619799</v>
      </c>
      <c r="M7" s="16">
        <v>-3.7572367763488601</v>
      </c>
      <c r="N7" s="16">
        <v>-4.73973970934113</v>
      </c>
      <c r="O7" s="16">
        <v>-1.9035777213993899</v>
      </c>
      <c r="P7" s="16">
        <v>-0.59227266461290706</v>
      </c>
      <c r="Q7" s="16">
        <v>-0.26500970597839302</v>
      </c>
      <c r="R7" s="16">
        <v>0.26998650710084798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2.4929674990181101</v>
      </c>
      <c r="D8" s="17">
        <v>2.0634826260831001</v>
      </c>
      <c r="E8" s="17">
        <v>3.1643849916839302</v>
      </c>
      <c r="F8" s="17">
        <v>4.4007921225580198</v>
      </c>
      <c r="G8" s="17">
        <v>4.0177040531286199</v>
      </c>
      <c r="H8" s="17">
        <v>4.2464012731591403</v>
      </c>
      <c r="I8" s="17">
        <v>0</v>
      </c>
      <c r="J8" s="17">
        <v>4.11872813342843</v>
      </c>
      <c r="K8" s="17">
        <v>2.23734239827288</v>
      </c>
      <c r="L8" s="17">
        <v>3.7447399803518797</v>
      </c>
      <c r="M8" s="17">
        <v>3.0694471138003099</v>
      </c>
      <c r="N8" s="17">
        <v>1.9568920031444701</v>
      </c>
      <c r="O8" s="17">
        <v>4.5269587489064902</v>
      </c>
      <c r="P8" s="17">
        <v>5.7509719656779499</v>
      </c>
      <c r="Q8" s="17">
        <v>5.9136776321296898</v>
      </c>
      <c r="R8" s="17">
        <v>6.5638094894322592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9CDC-3224-4808-A5C2-01AA3C3F5AFD}">
  <dimension ref="A1:JA11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467</v>
      </c>
    </row>
    <row r="2" spans="1:261" s="1" customFormat="1" ht="24" customHeight="1" thickBot="1" x14ac:dyDescent="0.25">
      <c r="B2" s="12" t="s">
        <v>415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-3.8367285770094397</v>
      </c>
      <c r="D6" s="16">
        <v>-0.60790229128764006</v>
      </c>
      <c r="E6" s="16">
        <v>0.60905917263130305</v>
      </c>
      <c r="F6" s="11">
        <v>-0.44424278269119699</v>
      </c>
      <c r="G6" s="11">
        <v>-3.0807477558910001</v>
      </c>
      <c r="H6" s="11">
        <v>-1.7898914096146599</v>
      </c>
      <c r="I6" s="11">
        <v>0</v>
      </c>
      <c r="J6" s="11">
        <v>-0.91345801032320806</v>
      </c>
      <c r="K6" s="11">
        <v>-2.9610073566974902</v>
      </c>
      <c r="L6" s="11">
        <v>-2.2862804424452698</v>
      </c>
      <c r="M6" s="11">
        <v>-3.78848465038423</v>
      </c>
      <c r="N6" s="11">
        <v>-2.7753114979807401</v>
      </c>
      <c r="O6" s="11">
        <v>-6.8448464833615805</v>
      </c>
      <c r="P6" s="11">
        <v>-4.6025070953455103</v>
      </c>
      <c r="Q6" s="11">
        <v>-7.9938628692968496</v>
      </c>
      <c r="R6" s="11">
        <v>-6.8391619209581602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-7.2092216870445895</v>
      </c>
      <c r="D7" s="16">
        <v>-3.96157468775584</v>
      </c>
      <c r="E7" s="16">
        <v>-2.6595515863552199</v>
      </c>
      <c r="F7" s="16">
        <v>-3.6986546300390497</v>
      </c>
      <c r="G7" s="16">
        <v>-6.3491400821366701</v>
      </c>
      <c r="H7" s="16">
        <v>-5.1479726725928003</v>
      </c>
      <c r="I7" s="16">
        <v>0</v>
      </c>
      <c r="J7" s="16">
        <v>-4.3157733127873001</v>
      </c>
      <c r="K7" s="16">
        <v>-6.4447824217129304</v>
      </c>
      <c r="L7" s="16">
        <v>-5.7462762099256501</v>
      </c>
      <c r="M7" s="16">
        <v>-7.2662810991239599</v>
      </c>
      <c r="N7" s="16">
        <v>-6.1652672787401697</v>
      </c>
      <c r="O7" s="16">
        <v>-10.2090223875893</v>
      </c>
      <c r="P7" s="16">
        <v>-7.8298574928041695</v>
      </c>
      <c r="Q7" s="16">
        <v>-11.240316790298401</v>
      </c>
      <c r="R7" s="16">
        <v>-10.1693840665826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-0.46423546697429696</v>
      </c>
      <c r="D8" s="17">
        <v>2.7457701051805601</v>
      </c>
      <c r="E8" s="17">
        <v>3.8776699316178296</v>
      </c>
      <c r="F8" s="17">
        <v>2.8101690646566602</v>
      </c>
      <c r="G8" s="17">
        <v>0.187644570354666</v>
      </c>
      <c r="H8" s="17">
        <v>1.5681898533634899</v>
      </c>
      <c r="I8" s="17">
        <v>0</v>
      </c>
      <c r="J8" s="17">
        <v>2.48885729214089</v>
      </c>
      <c r="K8" s="17">
        <v>0.52276770831796204</v>
      </c>
      <c r="L8" s="17">
        <v>1.17371532503511</v>
      </c>
      <c r="M8" s="17">
        <v>-0.310688201644511</v>
      </c>
      <c r="N8" s="17">
        <v>0.61464428277869498</v>
      </c>
      <c r="O8" s="17">
        <v>-3.4806705791338302</v>
      </c>
      <c r="P8" s="17">
        <v>-1.3751566978868399</v>
      </c>
      <c r="Q8" s="17">
        <v>-4.7474089482952895</v>
      </c>
      <c r="R8" s="17">
        <v>-3.5089397753337499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27C8-152A-4ABE-AC69-29BD23493C4E}">
  <dimension ref="A1:JB8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5.5703125" style="3" customWidth="1"/>
    <col min="3" max="3" width="12.42578125" style="3" customWidth="1"/>
    <col min="4" max="24" width="12.140625" style="3" customWidth="1"/>
    <col min="25" max="25" width="10.140625" style="3" customWidth="1"/>
    <col min="26" max="26" width="9.42578125" style="3" bestFit="1" customWidth="1"/>
    <col min="27" max="27" width="9.7109375" style="3" bestFit="1" customWidth="1"/>
    <col min="28" max="28" width="9.5703125" style="3" bestFit="1" customWidth="1"/>
    <col min="29" max="30" width="9.28515625" style="3" bestFit="1" customWidth="1"/>
    <col min="31" max="31" width="9.42578125" style="3" bestFit="1" customWidth="1"/>
    <col min="32" max="32" width="8.7109375" style="3" bestFit="1" customWidth="1"/>
    <col min="33" max="33" width="9.7109375" style="3" bestFit="1" customWidth="1"/>
    <col min="34" max="34" width="9.85546875" style="3" bestFit="1" customWidth="1"/>
    <col min="35" max="35" width="9.42578125" style="3" bestFit="1" customWidth="1"/>
    <col min="36" max="36" width="9.7109375" style="3" bestFit="1" customWidth="1"/>
    <col min="37" max="37" width="10" style="3" bestFit="1" customWidth="1"/>
    <col min="38" max="38" width="9.42578125" style="3" bestFit="1" customWidth="1"/>
    <col min="39" max="39" width="9.7109375" style="3" bestFit="1" customWidth="1"/>
    <col min="40" max="40" width="9.5703125" style="3" bestFit="1" customWidth="1"/>
    <col min="41" max="42" width="9.28515625" style="3" bestFit="1" customWidth="1"/>
    <col min="43" max="43" width="9.42578125" style="3" bestFit="1" customWidth="1"/>
    <col min="44" max="44" width="8.7109375" style="3" bestFit="1" customWidth="1"/>
    <col min="45" max="45" width="9.7109375" style="3" bestFit="1" customWidth="1"/>
    <col min="46" max="46" width="9.85546875" style="3" bestFit="1" customWidth="1"/>
    <col min="47" max="47" width="9.42578125" style="3" bestFit="1" customWidth="1"/>
    <col min="48" max="48" width="9.7109375" style="3" bestFit="1" customWidth="1"/>
    <col min="49" max="49" width="10" style="3" bestFit="1" customWidth="1"/>
    <col min="50" max="50" width="9.42578125" style="3" bestFit="1" customWidth="1"/>
    <col min="51" max="51" width="9.7109375" style="3" bestFit="1" customWidth="1"/>
    <col min="52" max="52" width="9.5703125" style="3" bestFit="1" customWidth="1"/>
    <col min="53" max="54" width="9.28515625" style="3" bestFit="1" customWidth="1"/>
    <col min="55" max="55" width="9.42578125" style="3" bestFit="1" customWidth="1"/>
    <col min="56" max="56" width="8.7109375" style="3" bestFit="1" customWidth="1"/>
    <col min="57" max="57" width="9.7109375" style="3" bestFit="1" customWidth="1"/>
    <col min="58" max="58" width="9.85546875" style="3" bestFit="1" customWidth="1"/>
    <col min="59" max="59" width="9.42578125" style="3" bestFit="1" customWidth="1"/>
    <col min="60" max="60" width="9.7109375" style="3" bestFit="1" customWidth="1"/>
    <col min="61" max="61" width="10" style="3" bestFit="1" customWidth="1"/>
    <col min="62" max="62" width="9.42578125" style="3" bestFit="1" customWidth="1"/>
    <col min="63" max="63" width="9.7109375" style="3" bestFit="1" customWidth="1"/>
    <col min="64" max="64" width="9.5703125" style="3" bestFit="1" customWidth="1"/>
    <col min="65" max="66" width="9.28515625" style="3" bestFit="1" customWidth="1"/>
    <col min="67" max="67" width="9.42578125" style="3" bestFit="1" customWidth="1"/>
    <col min="68" max="68" width="8.7109375" style="3" bestFit="1" customWidth="1"/>
    <col min="69" max="69" width="9.7109375" style="3" bestFit="1" customWidth="1"/>
    <col min="70" max="70" width="9.85546875" style="3" bestFit="1" customWidth="1"/>
    <col min="71" max="71" width="9.42578125" style="3" bestFit="1" customWidth="1"/>
    <col min="72" max="72" width="9.710937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72" width="9.5703125" style="3" bestFit="1" customWidth="1"/>
    <col min="173" max="174" width="9.28515625" style="3" bestFit="1" customWidth="1"/>
    <col min="175" max="175" width="9.42578125" style="3" bestFit="1" customWidth="1"/>
    <col min="176" max="176" width="8.7109375" style="3" bestFit="1" customWidth="1"/>
    <col min="177" max="177" width="9.7109375" style="3" bestFit="1" customWidth="1"/>
    <col min="178" max="178" width="9.85546875" style="3" bestFit="1" customWidth="1"/>
    <col min="179" max="179" width="9.42578125" style="3" bestFit="1" customWidth="1"/>
    <col min="180" max="180" width="9.7109375" style="3" bestFit="1" customWidth="1"/>
    <col min="181" max="181" width="10" style="3" bestFit="1" customWidth="1"/>
    <col min="182" max="182" width="9.42578125" style="3" bestFit="1" customWidth="1"/>
    <col min="183" max="183" width="9.7109375" style="3" bestFit="1" customWidth="1"/>
    <col min="184" max="16384" width="9.140625" style="3"/>
  </cols>
  <sheetData>
    <row r="1" spans="1:262" s="1" customFormat="1" ht="37.5" customHeight="1" x14ac:dyDescent="0.2">
      <c r="B1" s="2" t="s">
        <v>434</v>
      </c>
    </row>
    <row r="2" spans="1:262" s="1" customFormat="1" ht="24" customHeight="1" thickBot="1" x14ac:dyDescent="0.25">
      <c r="B2" s="12" t="s">
        <v>81</v>
      </c>
    </row>
    <row r="3" spans="1:262" s="4" customFormat="1" x14ac:dyDescent="0.25"/>
    <row r="5" spans="1:262" s="15" customFormat="1" x14ac:dyDescent="0.25">
      <c r="A5" s="3"/>
      <c r="B5" s="14"/>
      <c r="C5" s="28">
        <v>39083</v>
      </c>
      <c r="D5" s="29">
        <v>39114</v>
      </c>
      <c r="E5" s="28">
        <v>39142</v>
      </c>
      <c r="F5" s="29">
        <v>39173</v>
      </c>
      <c r="G5" s="28">
        <v>39203</v>
      </c>
      <c r="H5" s="29">
        <v>39234</v>
      </c>
      <c r="I5" s="28">
        <v>39264</v>
      </c>
      <c r="J5" s="29">
        <v>39295</v>
      </c>
      <c r="K5" s="28">
        <v>39326</v>
      </c>
      <c r="L5" s="29">
        <v>39356</v>
      </c>
      <c r="M5" s="28">
        <v>39387</v>
      </c>
      <c r="N5" s="29">
        <v>39417</v>
      </c>
      <c r="O5" s="28">
        <v>39448</v>
      </c>
      <c r="P5" s="29">
        <v>39479</v>
      </c>
      <c r="Q5" s="28">
        <v>39508</v>
      </c>
      <c r="R5" s="29">
        <v>39539</v>
      </c>
      <c r="S5" s="28">
        <v>39569</v>
      </c>
      <c r="T5" s="29">
        <v>39600</v>
      </c>
      <c r="U5" s="28">
        <v>39630</v>
      </c>
      <c r="V5" s="29">
        <v>39661</v>
      </c>
      <c r="W5" s="28">
        <v>39692</v>
      </c>
      <c r="X5" s="29">
        <v>39722</v>
      </c>
      <c r="Y5" s="28">
        <v>39753</v>
      </c>
      <c r="Z5" s="29">
        <v>39783</v>
      </c>
      <c r="AA5" s="28">
        <v>39814</v>
      </c>
      <c r="AB5" s="29">
        <v>39845</v>
      </c>
      <c r="AC5" s="28">
        <v>39873</v>
      </c>
      <c r="AD5" s="29">
        <v>39904</v>
      </c>
      <c r="AE5" s="28">
        <v>39934</v>
      </c>
      <c r="AF5" s="29">
        <v>39965</v>
      </c>
      <c r="AG5" s="28">
        <v>39995</v>
      </c>
      <c r="AH5" s="29">
        <v>40026</v>
      </c>
      <c r="AI5" s="28">
        <v>40057</v>
      </c>
      <c r="AJ5" s="29">
        <v>40087</v>
      </c>
      <c r="AK5" s="28">
        <v>40118</v>
      </c>
      <c r="AL5" s="29">
        <v>40148</v>
      </c>
      <c r="AM5" s="28">
        <v>40179</v>
      </c>
      <c r="AN5" s="29">
        <v>40210</v>
      </c>
      <c r="AO5" s="28">
        <v>40238</v>
      </c>
      <c r="AP5" s="29">
        <v>40269</v>
      </c>
      <c r="AQ5" s="28">
        <v>40299</v>
      </c>
      <c r="AR5" s="29">
        <v>40330</v>
      </c>
      <c r="AS5" s="28">
        <v>40360</v>
      </c>
      <c r="AT5" s="29">
        <v>40391</v>
      </c>
      <c r="AU5" s="28">
        <v>40422</v>
      </c>
      <c r="AV5" s="29">
        <v>40452</v>
      </c>
      <c r="AW5" s="28">
        <v>40483</v>
      </c>
      <c r="AX5" s="29">
        <v>40513</v>
      </c>
      <c r="AY5" s="28">
        <v>40544</v>
      </c>
      <c r="AZ5" s="29">
        <v>40575</v>
      </c>
      <c r="BA5" s="28">
        <v>40603</v>
      </c>
      <c r="BB5" s="29">
        <v>40634</v>
      </c>
      <c r="BC5" s="28">
        <v>40664</v>
      </c>
      <c r="BD5" s="29">
        <v>40695</v>
      </c>
      <c r="BE5" s="28">
        <v>40725</v>
      </c>
      <c r="BF5" s="29">
        <v>40756</v>
      </c>
      <c r="BG5" s="28">
        <v>40787</v>
      </c>
      <c r="BH5" s="29">
        <v>40817</v>
      </c>
      <c r="BI5" s="28">
        <v>40848</v>
      </c>
      <c r="BJ5" s="29">
        <v>40878</v>
      </c>
      <c r="BK5" s="28">
        <v>40909</v>
      </c>
      <c r="BL5" s="29">
        <v>40940</v>
      </c>
      <c r="BM5" s="28">
        <v>40969</v>
      </c>
      <c r="BN5" s="29">
        <v>41000</v>
      </c>
      <c r="BO5" s="28">
        <v>41030</v>
      </c>
      <c r="BP5" s="29">
        <v>41061</v>
      </c>
      <c r="BQ5" s="28">
        <v>41091</v>
      </c>
      <c r="BR5" s="29">
        <v>41122</v>
      </c>
      <c r="BS5" s="28">
        <v>41153</v>
      </c>
      <c r="BT5" s="29">
        <v>41183</v>
      </c>
      <c r="BU5" s="28">
        <v>41214</v>
      </c>
      <c r="BV5" s="29">
        <v>41244</v>
      </c>
      <c r="BW5" s="28">
        <v>41275</v>
      </c>
      <c r="BX5" s="29">
        <v>41306</v>
      </c>
      <c r="BY5" s="28">
        <v>41334</v>
      </c>
      <c r="BZ5" s="29">
        <v>41365</v>
      </c>
      <c r="CA5" s="28">
        <v>41395</v>
      </c>
      <c r="CB5" s="29">
        <v>41426</v>
      </c>
      <c r="CC5" s="28">
        <v>41456</v>
      </c>
      <c r="CD5" s="29">
        <v>41487</v>
      </c>
      <c r="CE5" s="28">
        <v>41518</v>
      </c>
      <c r="CF5" s="29">
        <v>41548</v>
      </c>
      <c r="CG5" s="28">
        <v>41579</v>
      </c>
      <c r="CH5" s="29">
        <v>41609</v>
      </c>
      <c r="CI5" s="28">
        <v>41640</v>
      </c>
      <c r="CJ5" s="29">
        <v>41671</v>
      </c>
      <c r="CK5" s="28">
        <v>41699</v>
      </c>
      <c r="CL5" s="29">
        <v>41730</v>
      </c>
      <c r="CM5" s="28">
        <v>41760</v>
      </c>
      <c r="CN5" s="29">
        <v>41791</v>
      </c>
      <c r="CO5" s="28">
        <v>41821</v>
      </c>
      <c r="CP5" s="29">
        <v>41852</v>
      </c>
      <c r="CQ5" s="28">
        <v>41883</v>
      </c>
      <c r="CR5" s="29">
        <v>41913</v>
      </c>
      <c r="CS5" s="28">
        <v>41944</v>
      </c>
      <c r="CT5" s="29">
        <v>41974</v>
      </c>
      <c r="CU5" s="28">
        <v>42005</v>
      </c>
      <c r="CV5" s="29">
        <v>42036</v>
      </c>
      <c r="CW5" s="28">
        <v>42064</v>
      </c>
      <c r="CX5" s="29">
        <v>42095</v>
      </c>
      <c r="CY5" s="28">
        <v>42125</v>
      </c>
      <c r="CZ5" s="29">
        <v>42156</v>
      </c>
      <c r="DA5" s="28">
        <v>42186</v>
      </c>
      <c r="DB5" s="29">
        <v>42217</v>
      </c>
      <c r="DC5" s="28">
        <v>42248</v>
      </c>
      <c r="DD5" s="29">
        <v>42278</v>
      </c>
      <c r="DE5" s="28">
        <v>42309</v>
      </c>
      <c r="DF5" s="29">
        <v>42339</v>
      </c>
      <c r="DG5" s="28">
        <v>42370</v>
      </c>
      <c r="DH5" s="29">
        <v>42401</v>
      </c>
      <c r="DI5" s="28">
        <v>42430</v>
      </c>
      <c r="DJ5" s="29">
        <v>42461</v>
      </c>
      <c r="DK5" s="28">
        <v>42491</v>
      </c>
      <c r="DL5" s="29">
        <v>42522</v>
      </c>
      <c r="DM5" s="28">
        <v>42552</v>
      </c>
      <c r="DN5" s="29">
        <v>42583</v>
      </c>
      <c r="DO5" s="28">
        <v>42614</v>
      </c>
      <c r="DP5" s="29">
        <v>42644</v>
      </c>
      <c r="DQ5" s="28">
        <v>42675</v>
      </c>
      <c r="DR5" s="29">
        <v>42705</v>
      </c>
      <c r="DS5" s="28">
        <v>42736</v>
      </c>
      <c r="DT5" s="29">
        <v>42767</v>
      </c>
      <c r="DU5" s="28">
        <v>42795</v>
      </c>
      <c r="DV5" s="29">
        <v>42826</v>
      </c>
      <c r="DW5" s="28">
        <v>42856</v>
      </c>
      <c r="DX5" s="29">
        <v>42887</v>
      </c>
      <c r="DY5" s="28">
        <v>42917</v>
      </c>
      <c r="DZ5" s="29">
        <v>42948</v>
      </c>
      <c r="EA5" s="28">
        <v>42979</v>
      </c>
      <c r="EB5" s="29">
        <v>43009</v>
      </c>
      <c r="EC5" s="28">
        <v>43040</v>
      </c>
      <c r="ED5" s="29">
        <v>43070</v>
      </c>
      <c r="EE5" s="28">
        <v>43101</v>
      </c>
      <c r="EF5" s="29">
        <v>43132</v>
      </c>
      <c r="EG5" s="28">
        <v>43160</v>
      </c>
      <c r="EH5" s="29">
        <v>43191</v>
      </c>
      <c r="EI5" s="28">
        <v>43221</v>
      </c>
      <c r="EJ5" s="29">
        <v>43252</v>
      </c>
      <c r="EK5" s="28">
        <v>43282</v>
      </c>
      <c r="EL5" s="29">
        <v>43313</v>
      </c>
      <c r="EM5" s="28">
        <v>43344</v>
      </c>
      <c r="EN5" s="29">
        <v>43374</v>
      </c>
      <c r="EO5" s="28">
        <v>43405</v>
      </c>
      <c r="EP5" s="29">
        <v>43435</v>
      </c>
      <c r="EQ5" s="28">
        <v>43466</v>
      </c>
      <c r="ER5" s="29">
        <v>43497</v>
      </c>
      <c r="ES5" s="28">
        <v>43525</v>
      </c>
      <c r="ET5" s="29">
        <v>43556</v>
      </c>
      <c r="EU5" s="28">
        <v>43586</v>
      </c>
      <c r="EV5" s="29">
        <v>43617</v>
      </c>
      <c r="EW5" s="28">
        <v>43647</v>
      </c>
      <c r="EX5" s="29">
        <v>43678</v>
      </c>
      <c r="EY5" s="28">
        <v>43709</v>
      </c>
      <c r="EZ5" s="29">
        <v>43739</v>
      </c>
      <c r="FA5" s="28">
        <v>43770</v>
      </c>
      <c r="FB5" s="29">
        <v>43800</v>
      </c>
      <c r="FC5" s="28">
        <v>43831</v>
      </c>
      <c r="FD5" s="29">
        <v>43862</v>
      </c>
      <c r="FE5" s="28">
        <v>43891</v>
      </c>
      <c r="FF5" s="29">
        <v>43922</v>
      </c>
      <c r="FG5" s="28">
        <v>43952</v>
      </c>
      <c r="FH5" s="29">
        <v>43983</v>
      </c>
      <c r="FI5" s="28">
        <v>44013</v>
      </c>
      <c r="FJ5" s="29">
        <v>44044</v>
      </c>
      <c r="FK5" s="28">
        <v>44075</v>
      </c>
      <c r="FL5" s="29">
        <v>44105</v>
      </c>
      <c r="FM5" s="28">
        <v>44136</v>
      </c>
      <c r="FN5" s="29">
        <v>44166</v>
      </c>
      <c r="FO5" s="28">
        <v>44197</v>
      </c>
      <c r="FP5" s="29">
        <v>44228</v>
      </c>
      <c r="FQ5" s="28">
        <v>44256</v>
      </c>
      <c r="FR5" s="29">
        <v>44287</v>
      </c>
      <c r="FS5" s="28">
        <v>44317</v>
      </c>
      <c r="FT5" s="29">
        <v>44348</v>
      </c>
      <c r="FU5" s="28">
        <v>44378</v>
      </c>
      <c r="FV5" s="29">
        <v>44409</v>
      </c>
      <c r="FW5" s="28">
        <v>44440</v>
      </c>
      <c r="FX5" s="29">
        <v>44470</v>
      </c>
      <c r="FY5" s="28">
        <v>44501</v>
      </c>
      <c r="FZ5" s="29">
        <v>44531</v>
      </c>
      <c r="GA5" s="28">
        <v>44562</v>
      </c>
      <c r="GB5" s="29">
        <v>44593</v>
      </c>
      <c r="GC5" s="28">
        <v>44621</v>
      </c>
      <c r="GD5" s="29">
        <v>44652</v>
      </c>
      <c r="GE5" s="28">
        <v>44682</v>
      </c>
      <c r="GF5" s="29">
        <v>44713</v>
      </c>
      <c r="GG5" s="28">
        <v>44743</v>
      </c>
      <c r="GH5" s="29">
        <v>44774</v>
      </c>
      <c r="GI5" s="28">
        <v>44805</v>
      </c>
      <c r="GJ5" s="29">
        <v>44835</v>
      </c>
      <c r="GK5" s="28">
        <v>44866</v>
      </c>
      <c r="GL5" s="29">
        <v>44896</v>
      </c>
      <c r="GM5" s="28">
        <v>44927</v>
      </c>
      <c r="GN5" s="29">
        <v>44958</v>
      </c>
      <c r="GO5" s="28">
        <v>44986</v>
      </c>
      <c r="GP5" s="29">
        <v>45017</v>
      </c>
      <c r="GQ5" s="28">
        <v>45047</v>
      </c>
      <c r="GR5" s="29">
        <v>45078</v>
      </c>
      <c r="GS5" s="28">
        <v>45108</v>
      </c>
      <c r="GT5" s="29">
        <v>45139</v>
      </c>
      <c r="GU5" s="28">
        <v>45170</v>
      </c>
      <c r="GV5" s="29">
        <v>45200</v>
      </c>
      <c r="GW5" s="28">
        <v>45231</v>
      </c>
      <c r="GX5" s="29">
        <v>45261</v>
      </c>
      <c r="GY5" s="28">
        <v>45292</v>
      </c>
      <c r="GZ5" s="29">
        <v>45323</v>
      </c>
      <c r="HA5" s="28">
        <v>45352</v>
      </c>
      <c r="HB5" s="29">
        <v>45383</v>
      </c>
      <c r="HC5" s="28">
        <v>45413</v>
      </c>
      <c r="HD5" s="29">
        <v>45444</v>
      </c>
      <c r="HE5" s="28">
        <v>45474</v>
      </c>
      <c r="HF5" s="29">
        <v>45505</v>
      </c>
      <c r="HG5" s="28">
        <v>45536</v>
      </c>
      <c r="HH5" s="29">
        <v>45566</v>
      </c>
      <c r="HI5" s="28">
        <v>45597</v>
      </c>
      <c r="HJ5" s="29">
        <v>45627</v>
      </c>
    </row>
    <row r="6" spans="1:262" s="15" customFormat="1" x14ac:dyDescent="0.25">
      <c r="A6" s="3"/>
      <c r="B6" s="16" t="s">
        <v>131</v>
      </c>
      <c r="C6" s="16">
        <v>14.11540843564504</v>
      </c>
      <c r="D6" s="16">
        <v>14.470625531990311</v>
      </c>
      <c r="E6" s="16">
        <v>14.676562207253351</v>
      </c>
      <c r="F6" s="16">
        <v>14.926961274195239</v>
      </c>
      <c r="G6" s="16">
        <v>14.842805919514076</v>
      </c>
      <c r="H6" s="16">
        <v>14.853531503948577</v>
      </c>
      <c r="I6" s="16">
        <v>14.545996805992486</v>
      </c>
      <c r="J6" s="16">
        <v>14.61042106919543</v>
      </c>
      <c r="K6" s="16">
        <v>14.564632845049758</v>
      </c>
      <c r="L6" s="16">
        <v>14.585606749705073</v>
      </c>
      <c r="M6" s="16">
        <v>14.460945042507856</v>
      </c>
      <c r="N6" s="16">
        <v>14.540388912022465</v>
      </c>
      <c r="O6" s="16">
        <v>14.882161693907031</v>
      </c>
      <c r="P6" s="16">
        <v>15.047036741429624</v>
      </c>
      <c r="Q6" s="16">
        <v>15.182960491450844</v>
      </c>
      <c r="R6" s="16">
        <v>14.931194598379619</v>
      </c>
      <c r="S6" s="16">
        <v>15.117007683375865</v>
      </c>
      <c r="T6" s="16">
        <v>15.107984989943505</v>
      </c>
      <c r="U6" s="16">
        <v>15.038471780907425</v>
      </c>
      <c r="V6" s="16">
        <v>15.021479759664244</v>
      </c>
      <c r="W6" s="16">
        <v>14.538044417754717</v>
      </c>
      <c r="X6" s="16">
        <v>14.167773740331963</v>
      </c>
      <c r="Y6" s="16">
        <v>13.644151529937028</v>
      </c>
      <c r="Z6" s="16">
        <v>13.073947641228065</v>
      </c>
      <c r="AA6" s="16">
        <v>12.560615756130003</v>
      </c>
      <c r="AB6" s="16">
        <v>12.291314355237434</v>
      </c>
      <c r="AC6" s="16">
        <v>11.891465518053334</v>
      </c>
      <c r="AD6" s="16">
        <v>11.288826452687308</v>
      </c>
      <c r="AE6" s="16">
        <v>11.688872502900157</v>
      </c>
      <c r="AF6" s="16">
        <v>11.481731405555605</v>
      </c>
      <c r="AG6" s="16">
        <v>11.546504474160454</v>
      </c>
      <c r="AH6" s="16">
        <v>11.865798617357193</v>
      </c>
      <c r="AI6" s="16">
        <v>11.953202761710141</v>
      </c>
      <c r="AJ6" s="16">
        <v>12.152006484975427</v>
      </c>
      <c r="AK6" s="16">
        <v>12.44680715543355</v>
      </c>
      <c r="AL6" s="16">
        <v>12.659354020770419</v>
      </c>
      <c r="AM6" s="16">
        <v>12.694976158685042</v>
      </c>
      <c r="AN6" s="16">
        <v>12.505852053441046</v>
      </c>
      <c r="AO6" s="16">
        <v>12.805258382962062</v>
      </c>
      <c r="AP6" s="16">
        <v>13.170312661660466</v>
      </c>
      <c r="AQ6" s="16">
        <v>13.806896034644382</v>
      </c>
      <c r="AR6" s="16">
        <v>13.525679044183377</v>
      </c>
      <c r="AS6" s="16">
        <v>12.829003443931555</v>
      </c>
      <c r="AT6" s="16">
        <v>13.952273506813457</v>
      </c>
      <c r="AU6" s="16">
        <v>14.217135329326927</v>
      </c>
      <c r="AV6" s="16">
        <v>14.547911906405893</v>
      </c>
      <c r="AW6" s="16">
        <v>14.888971980087309</v>
      </c>
      <c r="AX6" s="16">
        <v>15.087379716675448</v>
      </c>
      <c r="AY6" s="16">
        <v>15.508981329603355</v>
      </c>
      <c r="AZ6" s="16">
        <v>15.947781670966549</v>
      </c>
      <c r="BA6" s="16">
        <v>16.310607659914229</v>
      </c>
      <c r="BB6" s="16">
        <v>16.435289022683992</v>
      </c>
      <c r="BC6" s="16">
        <v>16.873475559996816</v>
      </c>
      <c r="BD6" s="16">
        <v>16.426923445610669</v>
      </c>
      <c r="BE6" s="16">
        <v>15.565792245639166</v>
      </c>
      <c r="BF6" s="16">
        <v>16.476095075074383</v>
      </c>
      <c r="BG6" s="16">
        <v>16.785082886177229</v>
      </c>
      <c r="BH6" s="16">
        <v>17.132758991566082</v>
      </c>
      <c r="BI6" s="16">
        <v>17.323685964332046</v>
      </c>
      <c r="BJ6" s="16">
        <v>17.65640101762202</v>
      </c>
      <c r="BK6" s="16">
        <v>18.098396438127658</v>
      </c>
      <c r="BL6" s="16">
        <v>18.160292982708025</v>
      </c>
      <c r="BM6" s="16">
        <v>18.165968088836365</v>
      </c>
      <c r="BN6" s="16">
        <v>18.067750830396779</v>
      </c>
      <c r="BO6" s="16">
        <v>18.224928497169817</v>
      </c>
      <c r="BP6" s="16">
        <v>18.005051775709408</v>
      </c>
      <c r="BQ6" s="16">
        <v>17.759866152383893</v>
      </c>
      <c r="BR6" s="16">
        <v>18.248184165014202</v>
      </c>
      <c r="BS6" s="16">
        <v>18.483833932490455</v>
      </c>
      <c r="BT6" s="16">
        <v>18.616185139534942</v>
      </c>
      <c r="BU6" s="16">
        <v>19.004426674205469</v>
      </c>
      <c r="BV6" s="16">
        <v>19.065291676868895</v>
      </c>
      <c r="BW6" s="16">
        <v>19.528353302865913</v>
      </c>
      <c r="BX6" s="16">
        <v>20.309347179936033</v>
      </c>
      <c r="BY6" s="16">
        <v>20.305292684703936</v>
      </c>
      <c r="BZ6" s="16">
        <v>20.54972720927136</v>
      </c>
      <c r="CA6" s="16">
        <v>21.423743415722225</v>
      </c>
      <c r="CB6" s="16">
        <v>21.889126695191528</v>
      </c>
      <c r="CC6" s="16">
        <v>21.925881326862378</v>
      </c>
      <c r="CD6" s="16">
        <v>22.241893487271195</v>
      </c>
      <c r="CE6" s="16">
        <v>22.451151643951068</v>
      </c>
      <c r="CF6" s="16">
        <v>22.581987244931579</v>
      </c>
      <c r="CG6" s="16">
        <v>22.711891168623367</v>
      </c>
      <c r="CH6" s="16">
        <v>23.04274458348435</v>
      </c>
      <c r="CI6" s="16">
        <v>23.440200631917975</v>
      </c>
      <c r="CJ6" s="16">
        <v>23.730223308991462</v>
      </c>
      <c r="CK6" s="16">
        <v>23.791124735508003</v>
      </c>
      <c r="CL6" s="16">
        <v>23.90837196800814</v>
      </c>
      <c r="CM6" s="16">
        <v>24.070269179009472</v>
      </c>
      <c r="CN6" s="16">
        <v>24.367549991045401</v>
      </c>
      <c r="CO6" s="16">
        <v>24.491958658063414</v>
      </c>
      <c r="CP6" s="16">
        <v>24.555750225511879</v>
      </c>
      <c r="CQ6" s="16">
        <v>24.588159019370519</v>
      </c>
      <c r="CR6" s="16">
        <v>24.83946620733704</v>
      </c>
      <c r="CS6" s="16">
        <v>24.999871483192319</v>
      </c>
      <c r="CT6" s="16">
        <v>24.903798941127715</v>
      </c>
      <c r="CU6" s="16">
        <v>25.389904751322977</v>
      </c>
      <c r="CV6" s="16">
        <v>25.817151876894272</v>
      </c>
      <c r="CW6" s="16">
        <v>25.945153745913675</v>
      </c>
      <c r="CX6" s="16">
        <v>26.056493717229966</v>
      </c>
      <c r="CY6" s="16">
        <v>26.227320543356079</v>
      </c>
      <c r="CZ6" s="16">
        <v>26.305800292636071</v>
      </c>
      <c r="DA6" s="16">
        <v>26.678224814828344</v>
      </c>
      <c r="DB6" s="16">
        <v>26.746685827829587</v>
      </c>
      <c r="DC6" s="16">
        <v>26.890902742457467</v>
      </c>
      <c r="DD6" s="16">
        <v>27.117753049469201</v>
      </c>
      <c r="DE6" s="16">
        <v>27.24356076172576</v>
      </c>
      <c r="DF6" s="16">
        <v>27.397963336795446</v>
      </c>
      <c r="DG6" s="16">
        <v>27.503353122628077</v>
      </c>
      <c r="DH6" s="16">
        <v>28.297583668800886</v>
      </c>
      <c r="DI6" s="16">
        <v>28.726084770847315</v>
      </c>
      <c r="DJ6" s="16">
        <v>29.117978595613085</v>
      </c>
      <c r="DK6" s="16">
        <v>29.229800943311719</v>
      </c>
      <c r="DL6" s="16">
        <v>29.574922418694943</v>
      </c>
      <c r="DM6" s="16">
        <v>29.95297887673274</v>
      </c>
      <c r="DN6" s="16">
        <v>29.995032788613191</v>
      </c>
      <c r="DO6" s="16">
        <v>30.215281545897817</v>
      </c>
      <c r="DP6" s="16">
        <v>30.292389713471422</v>
      </c>
      <c r="DQ6" s="16">
        <v>30.39066650519171</v>
      </c>
      <c r="DR6" s="16">
        <v>30.624978653261508</v>
      </c>
      <c r="DS6" s="16">
        <v>30.136242520131805</v>
      </c>
      <c r="DT6" s="16">
        <v>30.084687677247096</v>
      </c>
      <c r="DU6" s="16">
        <v>30.319238096225419</v>
      </c>
      <c r="DV6" s="16">
        <v>30.660922981824889</v>
      </c>
      <c r="DW6" s="16">
        <v>30.297344249047072</v>
      </c>
      <c r="DX6" s="16">
        <v>30.360657665853829</v>
      </c>
      <c r="DY6" s="16">
        <v>30.169327438596845</v>
      </c>
      <c r="DZ6" s="16">
        <v>30.302457185799593</v>
      </c>
      <c r="EA6" s="16">
        <v>30.578088775706263</v>
      </c>
      <c r="EB6" s="16">
        <v>30.401180611952562</v>
      </c>
      <c r="EC6" s="16">
        <v>30.365080514952624</v>
      </c>
      <c r="ED6" s="16">
        <v>30.369749854218579</v>
      </c>
      <c r="EE6" s="16">
        <v>30.276293920256098</v>
      </c>
      <c r="EF6" s="16">
        <v>30.404072052340336</v>
      </c>
      <c r="EG6" s="16">
        <v>30.041006401470195</v>
      </c>
      <c r="EH6" s="16">
        <v>30.73272672588439</v>
      </c>
      <c r="EI6" s="16">
        <v>30.439703612632428</v>
      </c>
      <c r="EJ6" s="16">
        <v>30.262941807194004</v>
      </c>
      <c r="EK6" s="16">
        <v>30.319712642222179</v>
      </c>
      <c r="EL6" s="16">
        <v>30.286595212961309</v>
      </c>
      <c r="EM6" s="16">
        <v>30.247135212694729</v>
      </c>
      <c r="EN6" s="16">
        <v>30.144406121940538</v>
      </c>
      <c r="EO6" s="16">
        <v>29.841642056885565</v>
      </c>
      <c r="EP6" s="16">
        <v>29.515057604422523</v>
      </c>
      <c r="EQ6" s="16">
        <v>29.988928500181451</v>
      </c>
      <c r="ER6" s="16">
        <v>29.854830471977433</v>
      </c>
      <c r="ES6" s="16">
        <v>30.055630339082445</v>
      </c>
      <c r="ET6" s="16">
        <v>30.617114946207746</v>
      </c>
      <c r="EU6" s="16">
        <v>29.99663277877471</v>
      </c>
      <c r="EV6" s="16">
        <v>29.945867770670642</v>
      </c>
      <c r="EW6" s="16">
        <v>29.700774176470055</v>
      </c>
      <c r="EX6" s="16">
        <v>29.402001122794612</v>
      </c>
      <c r="EY6" s="16">
        <v>29.226508231028426</v>
      </c>
      <c r="EZ6" s="16">
        <v>29.067545167149184</v>
      </c>
      <c r="FA6" s="16">
        <v>28.746820400719251</v>
      </c>
      <c r="FB6" s="16">
        <v>28.417280223375158</v>
      </c>
      <c r="FC6" s="16">
        <v>28.943633258561093</v>
      </c>
      <c r="FD6" s="16">
        <v>28.720722450122711</v>
      </c>
      <c r="FE6" s="16">
        <v>27.160410780557438</v>
      </c>
      <c r="FF6" s="16">
        <v>25.519687672959851</v>
      </c>
      <c r="FG6" s="16">
        <v>25.228563218818636</v>
      </c>
      <c r="FH6" s="16">
        <v>25.230739317024426</v>
      </c>
      <c r="FI6" s="16">
        <v>25.159752618931719</v>
      </c>
      <c r="FJ6" s="16">
        <v>25.357908905670683</v>
      </c>
      <c r="FK6" s="16">
        <v>25.49814431137434</v>
      </c>
      <c r="FL6" s="16">
        <v>25.455730592634374</v>
      </c>
      <c r="FM6" s="16">
        <v>25.478519904913316</v>
      </c>
      <c r="FN6" s="16">
        <v>25.105306476705664</v>
      </c>
      <c r="FO6" s="16">
        <v>25.631923535030165</v>
      </c>
      <c r="FP6" s="16">
        <v>25.06094128996207</v>
      </c>
      <c r="FQ6" s="16">
        <v>25.517218449233592</v>
      </c>
      <c r="FR6" s="16">
        <v>25.52724716578205</v>
      </c>
      <c r="FS6" s="16">
        <v>25.9370973851223</v>
      </c>
      <c r="FT6" s="16">
        <v>25.798423580466292</v>
      </c>
      <c r="FU6" s="16">
        <v>26.461317535408526</v>
      </c>
      <c r="FV6" s="16">
        <v>26.305894727804329</v>
      </c>
      <c r="FW6" s="16">
        <v>26.37308910927829</v>
      </c>
      <c r="FX6" s="16">
        <v>26.793933590482442</v>
      </c>
      <c r="FY6" s="16">
        <v>27.167291088834318</v>
      </c>
      <c r="FZ6" s="16">
        <v>27.454612858208101</v>
      </c>
      <c r="GA6" s="16">
        <v>27.260692361706724</v>
      </c>
      <c r="GB6" s="16">
        <v>27.18400957828176</v>
      </c>
      <c r="GC6" s="16">
        <v>27.048246761628214</v>
      </c>
      <c r="GD6" s="16">
        <v>26.930180566830042</v>
      </c>
      <c r="GE6" s="16">
        <v>27.053489907758149</v>
      </c>
      <c r="GF6" s="16">
        <v>27.257763128467467</v>
      </c>
      <c r="GG6" s="16">
        <v>27.826488780946395</v>
      </c>
      <c r="GH6" s="16">
        <v>26.898606117209269</v>
      </c>
      <c r="GI6" s="16">
        <v>26.60368894411269</v>
      </c>
      <c r="GJ6" s="16">
        <v>26.157942599231031</v>
      </c>
      <c r="GK6" s="16">
        <v>25.752796244829785</v>
      </c>
      <c r="GL6" s="16">
        <v>25.137218096050994</v>
      </c>
      <c r="GM6" s="16">
        <v>25.709202418350085</v>
      </c>
      <c r="GN6" s="16">
        <v>25.47188681784797</v>
      </c>
      <c r="GO6" s="16">
        <v>25.071519609785355</v>
      </c>
      <c r="GP6" s="16">
        <v>24.864979902631301</v>
      </c>
      <c r="GQ6" s="16">
        <v>24.459328939136757</v>
      </c>
      <c r="GR6" s="16">
        <v>24.177493850727355</v>
      </c>
      <c r="GS6" s="16">
        <v>23.961846569283939</v>
      </c>
      <c r="GT6" s="16">
        <v>23.407225862367035</v>
      </c>
      <c r="GU6" s="16">
        <v>22.871510714712308</v>
      </c>
      <c r="GV6" s="16">
        <v>22.28930610358249</v>
      </c>
      <c r="GW6" s="16">
        <v>21.891439925743541</v>
      </c>
      <c r="GX6" s="16">
        <v>21.42460325270514</v>
      </c>
      <c r="GY6" s="16">
        <v>21.428675594516299</v>
      </c>
      <c r="GZ6" s="16">
        <v>21.618353424019837</v>
      </c>
      <c r="HA6" s="16">
        <v>21.487239529959936</v>
      </c>
      <c r="HB6" s="16">
        <v>21.18798830070072</v>
      </c>
      <c r="HC6" s="16">
        <v>20.938186879700094</v>
      </c>
      <c r="HD6" s="16">
        <v>21.032343703429905</v>
      </c>
      <c r="HE6" s="16">
        <v>21.443399340337059</v>
      </c>
      <c r="HF6" s="16">
        <v>21.149133327840961</v>
      </c>
      <c r="HG6" s="16">
        <v>20.666346570200293</v>
      </c>
      <c r="HH6" s="16">
        <v>20.20490048819023</v>
      </c>
      <c r="HI6" s="16">
        <v>19.749282839158582</v>
      </c>
      <c r="HJ6" s="16">
        <v>19.333706721500466</v>
      </c>
    </row>
    <row r="7" spans="1:262" s="15" customFormat="1" x14ac:dyDescent="0.25">
      <c r="A7" s="3"/>
      <c r="B7" s="24" t="s">
        <v>132</v>
      </c>
      <c r="C7" s="24">
        <v>12766.793631750001</v>
      </c>
      <c r="D7" s="24">
        <v>12580.369187486</v>
      </c>
      <c r="E7" s="24">
        <v>11964.98274732</v>
      </c>
      <c r="F7" s="24">
        <v>12139.042992082999</v>
      </c>
      <c r="G7" s="24">
        <v>11758.434452281001</v>
      </c>
      <c r="H7" s="24">
        <v>11471.763101944</v>
      </c>
      <c r="I7" s="24">
        <v>11115.941789594999</v>
      </c>
      <c r="J7" s="24">
        <v>10883.158179915001</v>
      </c>
      <c r="K7" s="24">
        <v>10518.481050103001</v>
      </c>
      <c r="L7" s="24">
        <v>10075.246642374001</v>
      </c>
      <c r="M7" s="24">
        <v>9481.2893581110002</v>
      </c>
      <c r="N7" s="24">
        <v>9142.1566321949995</v>
      </c>
      <c r="O7" s="24">
        <v>8752.0500309039999</v>
      </c>
      <c r="P7" s="24">
        <v>8244.2715234509997</v>
      </c>
      <c r="Q7" s="24">
        <v>7892.5341686920001</v>
      </c>
      <c r="R7" s="24">
        <v>7452.7121507080001</v>
      </c>
      <c r="S7" s="24">
        <v>7295.4991115809999</v>
      </c>
      <c r="T7" s="24">
        <v>7254.5608349679997</v>
      </c>
      <c r="U7" s="24">
        <v>7326.1204880759997</v>
      </c>
      <c r="V7" s="24">
        <v>7499.4490145230002</v>
      </c>
      <c r="W7" s="24">
        <v>7444.513174961</v>
      </c>
      <c r="X7" s="24">
        <v>7583.0322285259999</v>
      </c>
      <c r="Y7" s="24">
        <v>7871.8415846179996</v>
      </c>
      <c r="Z7" s="24">
        <v>8252.2266145630001</v>
      </c>
      <c r="AA7" s="24">
        <v>8637.4789110410002</v>
      </c>
      <c r="AB7" s="24">
        <v>9369.9695203400006</v>
      </c>
      <c r="AC7" s="24">
        <v>9988.4400027629999</v>
      </c>
      <c r="AD7" s="24">
        <v>10674.832199343</v>
      </c>
      <c r="AE7" s="24">
        <v>11431.557707884</v>
      </c>
      <c r="AF7" s="24">
        <v>11930.736658213</v>
      </c>
      <c r="AG7" s="24">
        <v>12120.961085964</v>
      </c>
      <c r="AH7" s="24">
        <v>13299.155680405</v>
      </c>
      <c r="AI7" s="24">
        <v>13860.311937117</v>
      </c>
      <c r="AJ7" s="24">
        <v>14616.231812077</v>
      </c>
      <c r="AK7" s="24">
        <v>15311.963082583001</v>
      </c>
      <c r="AL7" s="24">
        <v>15797.869106393</v>
      </c>
      <c r="AM7" s="24">
        <v>16315.626480027</v>
      </c>
      <c r="AN7" s="24">
        <v>16402.883102644999</v>
      </c>
      <c r="AO7" s="24">
        <v>16837.589552054</v>
      </c>
      <c r="AP7" s="24">
        <v>17202.496306843001</v>
      </c>
      <c r="AQ7" s="24">
        <v>18003.521722912999</v>
      </c>
      <c r="AR7" s="24">
        <v>17651.766812524002</v>
      </c>
      <c r="AS7" s="24">
        <v>16128.471069305</v>
      </c>
      <c r="AT7" s="24">
        <v>18249.665329898999</v>
      </c>
      <c r="AU7" s="24">
        <v>18849.475813145</v>
      </c>
      <c r="AV7" s="24">
        <v>19271.575866907999</v>
      </c>
      <c r="AW7" s="24">
        <v>19681.424917273998</v>
      </c>
      <c r="AX7" s="24">
        <v>19935.538324786001</v>
      </c>
      <c r="AY7" s="24">
        <v>20237.953221987002</v>
      </c>
      <c r="AZ7" s="24">
        <v>20281.716915592999</v>
      </c>
      <c r="BA7" s="24">
        <v>20842.511275066001</v>
      </c>
      <c r="BB7" s="24">
        <v>20879.935293299</v>
      </c>
      <c r="BC7" s="24">
        <v>21743.416953027001</v>
      </c>
      <c r="BD7" s="24">
        <v>21094.265260926</v>
      </c>
      <c r="BE7" s="24">
        <v>19064.899872155998</v>
      </c>
      <c r="BF7" s="24">
        <v>21139.416323612</v>
      </c>
      <c r="BG7" s="24">
        <v>21549.963531008001</v>
      </c>
      <c r="BH7" s="24">
        <v>21872.837031748</v>
      </c>
      <c r="BI7" s="24">
        <v>22035.630453804999</v>
      </c>
      <c r="BJ7" s="24">
        <v>22112.946370225</v>
      </c>
      <c r="BK7" s="24">
        <v>22642.570107240001</v>
      </c>
      <c r="BL7" s="24">
        <v>23253.042281835998</v>
      </c>
      <c r="BM7" s="24">
        <v>23271.607859455002</v>
      </c>
      <c r="BN7" s="24">
        <v>23571.798050216999</v>
      </c>
      <c r="BO7" s="24">
        <v>23957.661988119002</v>
      </c>
      <c r="BP7" s="24">
        <v>23631.364692472998</v>
      </c>
      <c r="BQ7" s="24">
        <v>22621.265201833001</v>
      </c>
      <c r="BR7" s="24">
        <v>23712.629507821999</v>
      </c>
      <c r="BS7" s="24">
        <v>23992.42982288</v>
      </c>
      <c r="BT7" s="24">
        <v>23923.764291264</v>
      </c>
      <c r="BU7" s="24">
        <v>24210.088076771</v>
      </c>
      <c r="BV7" s="24">
        <v>24333.683811950999</v>
      </c>
      <c r="BW7" s="24">
        <v>23751.504158848002</v>
      </c>
      <c r="BX7" s="24">
        <v>23547.293752949001</v>
      </c>
      <c r="BY7" s="24">
        <v>23520.474395076999</v>
      </c>
      <c r="BZ7" s="24">
        <v>23772.04790297</v>
      </c>
      <c r="CA7" s="24">
        <v>23568.286778525999</v>
      </c>
      <c r="CB7" s="24">
        <v>23476.386409339</v>
      </c>
      <c r="CC7" s="24">
        <v>22905.443775529999</v>
      </c>
      <c r="CD7" s="24">
        <v>22911.375739869</v>
      </c>
      <c r="CE7" s="24">
        <v>22790.165483463999</v>
      </c>
      <c r="CF7" s="24">
        <v>22666.954441730999</v>
      </c>
      <c r="CG7" s="24">
        <v>22475.591132106001</v>
      </c>
      <c r="CH7" s="24">
        <v>22732.844974514999</v>
      </c>
      <c r="CI7" s="24">
        <v>22982.168979293001</v>
      </c>
      <c r="CJ7" s="24">
        <v>23051.051233169001</v>
      </c>
      <c r="CK7" s="24">
        <v>22965.633001777001</v>
      </c>
      <c r="CL7" s="24">
        <v>22776.590845488001</v>
      </c>
      <c r="CM7" s="24">
        <v>22718.092460602002</v>
      </c>
      <c r="CN7" s="24">
        <v>23037.928344315998</v>
      </c>
      <c r="CO7" s="24">
        <v>23126.589337557001</v>
      </c>
      <c r="CP7" s="24">
        <v>22937.482104701001</v>
      </c>
      <c r="CQ7" s="24">
        <v>22670.063750324</v>
      </c>
      <c r="CR7" s="24">
        <v>22723.089551845998</v>
      </c>
      <c r="CS7" s="24">
        <v>22690.052225956999</v>
      </c>
      <c r="CT7" s="24">
        <v>22560.372271286</v>
      </c>
      <c r="CU7" s="24">
        <v>22847.881135242998</v>
      </c>
      <c r="CV7" s="24">
        <v>23237.393855219001</v>
      </c>
      <c r="CW7" s="24">
        <v>23206.771668550999</v>
      </c>
      <c r="CX7" s="24">
        <v>23256.033905739001</v>
      </c>
      <c r="CY7" s="24">
        <v>23208.903692438002</v>
      </c>
      <c r="CZ7" s="24">
        <v>23117.867051571</v>
      </c>
      <c r="DA7" s="24">
        <v>22869.869361788002</v>
      </c>
      <c r="DB7" s="24">
        <v>22665.795934754999</v>
      </c>
      <c r="DC7" s="24">
        <v>22487.550203183</v>
      </c>
      <c r="DD7" s="24">
        <v>22354.727255587</v>
      </c>
      <c r="DE7" s="24">
        <v>22414.200149426</v>
      </c>
      <c r="DF7" s="24">
        <v>22530.050292133001</v>
      </c>
      <c r="DG7" s="24">
        <v>22768.323607080001</v>
      </c>
      <c r="DH7" s="24">
        <v>23079.481225521002</v>
      </c>
      <c r="DI7" s="24">
        <v>23211.333550027</v>
      </c>
      <c r="DJ7" s="24">
        <v>23397.184976134999</v>
      </c>
      <c r="DK7" s="24">
        <v>23557.645480710002</v>
      </c>
      <c r="DL7" s="24">
        <v>23517.769518875</v>
      </c>
      <c r="DM7" s="24">
        <v>23968.799888844002</v>
      </c>
      <c r="DN7" s="24">
        <v>23907.402293578001</v>
      </c>
      <c r="DO7" s="24">
        <v>24122.669186898001</v>
      </c>
      <c r="DP7" s="24">
        <v>24176.250219467998</v>
      </c>
      <c r="DQ7" s="24">
        <v>24207.227134000001</v>
      </c>
      <c r="DR7" s="24">
        <v>24315.447019989999</v>
      </c>
      <c r="DS7" s="24">
        <v>24138.265866538</v>
      </c>
      <c r="DT7" s="24">
        <v>24106.531174618998</v>
      </c>
      <c r="DU7" s="24">
        <v>24102.118244901001</v>
      </c>
      <c r="DV7" s="24">
        <v>24204.101234874001</v>
      </c>
      <c r="DW7" s="24">
        <v>24088.541677370999</v>
      </c>
      <c r="DX7" s="24">
        <v>24173.210275243</v>
      </c>
      <c r="DY7" s="24">
        <v>24793.464669878002</v>
      </c>
      <c r="DZ7" s="24">
        <v>24930.048448320998</v>
      </c>
      <c r="EA7" s="24">
        <v>25177.152026503001</v>
      </c>
      <c r="EB7" s="24">
        <v>25122.464073440999</v>
      </c>
      <c r="EC7" s="24">
        <v>25048.606981230001</v>
      </c>
      <c r="ED7" s="24">
        <v>24977.888772906001</v>
      </c>
      <c r="EE7" s="24">
        <v>24746.534576725</v>
      </c>
      <c r="EF7" s="24">
        <v>24589.359121100999</v>
      </c>
      <c r="EG7" s="24">
        <v>24414.588997952</v>
      </c>
      <c r="EH7" s="24">
        <v>24200.686154562001</v>
      </c>
      <c r="EI7" s="24">
        <v>23927.078277306999</v>
      </c>
      <c r="EJ7" s="24">
        <v>23364.607665406998</v>
      </c>
      <c r="EK7" s="24">
        <v>23304.890983924</v>
      </c>
      <c r="EL7" s="24">
        <v>23683.441144136999</v>
      </c>
      <c r="EM7" s="24">
        <v>23846.429461906999</v>
      </c>
      <c r="EN7" s="24">
        <v>24143.264104577</v>
      </c>
      <c r="EO7" s="24">
        <v>24089.412601092001</v>
      </c>
      <c r="EP7" s="24">
        <v>23949.869924826002</v>
      </c>
      <c r="EQ7" s="24">
        <v>24249.448311232001</v>
      </c>
      <c r="ER7" s="24">
        <v>23923.321840503999</v>
      </c>
      <c r="ES7" s="24">
        <v>23739.659798482</v>
      </c>
      <c r="ET7" s="24">
        <v>23279.00234879</v>
      </c>
      <c r="EU7" s="24">
        <v>23390.423014751999</v>
      </c>
      <c r="EV7" s="24">
        <v>23600.86734139</v>
      </c>
      <c r="EW7" s="24">
        <v>23550.134748099001</v>
      </c>
      <c r="EX7" s="24">
        <v>23974.621068899</v>
      </c>
      <c r="EY7" s="24">
        <v>24094.036605713001</v>
      </c>
      <c r="EZ7" s="24">
        <v>24418.296562890999</v>
      </c>
      <c r="FA7" s="24">
        <v>24723.545607797001</v>
      </c>
      <c r="FB7" s="24">
        <v>24865.538039524999</v>
      </c>
      <c r="FC7" s="24">
        <v>24956.716135974999</v>
      </c>
      <c r="FD7" s="24">
        <v>24460.700887440002</v>
      </c>
      <c r="FE7" s="24">
        <v>25891.977285372999</v>
      </c>
      <c r="FF7" s="24">
        <v>30067.341254080002</v>
      </c>
      <c r="FG7" s="24">
        <v>31759.539656841</v>
      </c>
      <c r="FH7" s="24">
        <v>30858.14628873</v>
      </c>
      <c r="FI7" s="24">
        <v>29370.735212005002</v>
      </c>
      <c r="FJ7" s="24">
        <v>28607.587924584001</v>
      </c>
      <c r="FK7" s="24">
        <v>29035.539943209998</v>
      </c>
      <c r="FL7" s="24">
        <v>28901.471580892001</v>
      </c>
      <c r="FM7" s="24">
        <v>28832.814761895999</v>
      </c>
      <c r="FN7" s="24">
        <v>28773.455710941998</v>
      </c>
      <c r="FO7" s="24">
        <v>28309.078723221999</v>
      </c>
      <c r="FP7" s="24">
        <v>28224.219416336</v>
      </c>
      <c r="FQ7" s="24">
        <v>27528.009387546001</v>
      </c>
      <c r="FR7" s="24">
        <v>26380.186113824999</v>
      </c>
      <c r="FS7" s="24">
        <v>24971.301056660999</v>
      </c>
      <c r="FT7" s="24">
        <v>23396.244865576002</v>
      </c>
      <c r="FU7" s="24">
        <v>23122.505863540999</v>
      </c>
      <c r="FV7" s="24">
        <v>21939.360788868002</v>
      </c>
      <c r="FW7" s="24">
        <v>21182.613865808002</v>
      </c>
      <c r="FX7" s="24">
        <v>20358.426381646001</v>
      </c>
      <c r="FY7" s="24">
        <v>19242.493468353001</v>
      </c>
      <c r="FZ7" s="24">
        <v>17513.379299872999</v>
      </c>
      <c r="GA7" s="24">
        <v>17997.906585798999</v>
      </c>
      <c r="GB7" s="24">
        <v>17214.627860830999</v>
      </c>
      <c r="GC7" s="24">
        <v>16793.733507469002</v>
      </c>
      <c r="GD7" s="24">
        <v>16472.429435167</v>
      </c>
      <c r="GE7" s="24">
        <v>16195.928537034</v>
      </c>
      <c r="GF7" s="24">
        <v>16391.005561099999</v>
      </c>
      <c r="GG7" s="24">
        <v>17093.191078743999</v>
      </c>
      <c r="GH7" s="24">
        <v>16626.826070163999</v>
      </c>
      <c r="GI7" s="24">
        <v>16317.084181710999</v>
      </c>
      <c r="GJ7" s="24">
        <v>16129.095101815001</v>
      </c>
      <c r="GK7" s="24">
        <v>16330.475079385</v>
      </c>
      <c r="GL7" s="24">
        <v>15884.06327526</v>
      </c>
      <c r="GM7" s="24">
        <v>16818.387769470999</v>
      </c>
      <c r="GN7" s="24">
        <v>16891.897315004</v>
      </c>
      <c r="GO7" s="24">
        <v>16697.133468393</v>
      </c>
      <c r="GP7" s="24">
        <v>16675.829346760998</v>
      </c>
      <c r="GQ7" s="24">
        <v>16660.355820672001</v>
      </c>
      <c r="GR7" s="24">
        <v>16704.321531029</v>
      </c>
      <c r="GS7" s="24">
        <v>16742.096641690001</v>
      </c>
      <c r="GT7" s="24">
        <v>16660.505734366001</v>
      </c>
      <c r="GU7" s="24">
        <v>16365.320151174001</v>
      </c>
      <c r="GV7" s="24">
        <v>16125.472914299</v>
      </c>
      <c r="GW7" s="24">
        <v>15908.692908387</v>
      </c>
      <c r="GX7" s="24">
        <v>15638.874464779001</v>
      </c>
      <c r="GY7" s="24">
        <v>15737.253450058</v>
      </c>
      <c r="GZ7" s="24">
        <v>15913.90789982</v>
      </c>
      <c r="HA7" s="24">
        <v>15881.467365967999</v>
      </c>
      <c r="HB7" s="24">
        <v>15651.548172015</v>
      </c>
      <c r="HC7" s="24">
        <v>15589.783902642999</v>
      </c>
      <c r="HD7" s="24">
        <v>15658.486404996</v>
      </c>
      <c r="HE7" s="24">
        <v>15994.456697436999</v>
      </c>
      <c r="HF7" s="24">
        <v>15872.864229598999</v>
      </c>
      <c r="HG7" s="24">
        <v>15707.639838878</v>
      </c>
      <c r="HH7" s="24">
        <v>15362.533563311999</v>
      </c>
      <c r="HI7" s="24">
        <v>14935.113582268999</v>
      </c>
      <c r="HJ7" s="24">
        <v>14350.892843183001</v>
      </c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  <c r="JB7" s="16"/>
    </row>
    <row r="8" spans="1:262" x14ac:dyDescent="0.25">
      <c r="B8" s="13" t="s">
        <v>129</v>
      </c>
    </row>
  </sheetData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90363-EDD0-4256-AD18-321B7187C35F}">
  <dimension ref="A1:JA11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468</v>
      </c>
    </row>
    <row r="2" spans="1:261" s="1" customFormat="1" ht="24" customHeight="1" thickBot="1" x14ac:dyDescent="0.25">
      <c r="B2" s="12" t="s">
        <v>416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1.50347664250705</v>
      </c>
      <c r="D6" s="16">
        <v>0.40867219680107503</v>
      </c>
      <c r="E6" s="16">
        <v>-0.80652831593037289</v>
      </c>
      <c r="F6" s="11">
        <v>0.54062920338749698</v>
      </c>
      <c r="G6" s="11">
        <v>0.54853693783341895</v>
      </c>
      <c r="H6" s="11">
        <v>1.61531517683043E-2</v>
      </c>
      <c r="I6" s="11">
        <v>0</v>
      </c>
      <c r="J6" s="11">
        <v>-0.725216074138193</v>
      </c>
      <c r="K6" s="11">
        <v>0.13672145827767399</v>
      </c>
      <c r="L6" s="11">
        <v>-0.35002234159149598</v>
      </c>
      <c r="M6" s="11">
        <v>0.55034251142826507</v>
      </c>
      <c r="N6" s="11">
        <v>-0.15228782413645101</v>
      </c>
      <c r="O6" s="11">
        <v>-0.34193678682800099</v>
      </c>
      <c r="P6" s="11">
        <v>2.4507028059988303E-2</v>
      </c>
      <c r="Q6" s="11">
        <v>0.73260061219972195</v>
      </c>
      <c r="R6" s="11">
        <v>0.65348028877860398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5.3041442198136307E-2</v>
      </c>
      <c r="D7" s="16">
        <v>-1.0705137115857399</v>
      </c>
      <c r="E7" s="16">
        <v>-2.2581399799978299</v>
      </c>
      <c r="F7" s="16">
        <v>-0.92820187339830995</v>
      </c>
      <c r="G7" s="16">
        <v>-0.94243367879976103</v>
      </c>
      <c r="H7" s="16">
        <v>-1.44661841004716</v>
      </c>
      <c r="I7" s="16">
        <v>0</v>
      </c>
      <c r="J7" s="16">
        <v>-2.1737973636663401</v>
      </c>
      <c r="K7" s="16">
        <v>-1.3135943092586999</v>
      </c>
      <c r="L7" s="16">
        <v>-1.83153513219807</v>
      </c>
      <c r="M7" s="16">
        <v>-0.87133907768523899</v>
      </c>
      <c r="N7" s="16">
        <v>-1.55893118975056</v>
      </c>
      <c r="O7" s="16">
        <v>-1.7145364693296501</v>
      </c>
      <c r="P7" s="16">
        <v>-1.3018937513917801</v>
      </c>
      <c r="Q7" s="16">
        <v>-0.53461727108939106</v>
      </c>
      <c r="R7" s="16">
        <v>-0.66258211732801398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2.9539118428159696</v>
      </c>
      <c r="D8" s="17">
        <v>1.88785810518789</v>
      </c>
      <c r="E8" s="17">
        <v>0.64508334813708001</v>
      </c>
      <c r="F8" s="17">
        <v>2.0094602801732999</v>
      </c>
      <c r="G8" s="17">
        <v>2.0395075544665997</v>
      </c>
      <c r="H8" s="17">
        <v>1.47892471358377</v>
      </c>
      <c r="I8" s="17">
        <v>0</v>
      </c>
      <c r="J8" s="17">
        <v>0.72336521538995602</v>
      </c>
      <c r="K8" s="17">
        <v>1.5870372258140499</v>
      </c>
      <c r="L8" s="17">
        <v>1.1314904490150801</v>
      </c>
      <c r="M8" s="17">
        <v>1.97202410054177</v>
      </c>
      <c r="N8" s="17">
        <v>1.2543555414776499</v>
      </c>
      <c r="O8" s="17">
        <v>1.0306628956736501</v>
      </c>
      <c r="P8" s="17">
        <v>1.35090780751176</v>
      </c>
      <c r="Q8" s="17">
        <v>1.9998184954888298</v>
      </c>
      <c r="R8" s="17">
        <v>1.9695426948852199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36F5A-9F9D-45FB-B4B6-A3458B30AC2C}">
  <dimension ref="A1:JA11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469</v>
      </c>
    </row>
    <row r="2" spans="1:261" s="1" customFormat="1" ht="24" customHeight="1" thickBot="1" x14ac:dyDescent="0.25">
      <c r="B2" s="12" t="s">
        <v>417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0.57538791544197398</v>
      </c>
      <c r="D6" s="16">
        <v>1.7125086757979999</v>
      </c>
      <c r="E6" s="16">
        <v>0.394576335367675</v>
      </c>
      <c r="F6" s="11">
        <v>-0.58036517562162393</v>
      </c>
      <c r="G6" s="11">
        <v>-0.47687563301150204</v>
      </c>
      <c r="H6" s="11">
        <v>0.33234632819559501</v>
      </c>
      <c r="I6" s="11">
        <v>0</v>
      </c>
      <c r="J6" s="11">
        <v>1.7576284205335798E-2</v>
      </c>
      <c r="K6" s="11">
        <v>-1.0011688672930801</v>
      </c>
      <c r="L6" s="11">
        <v>-1.41582047888857</v>
      </c>
      <c r="M6" s="11">
        <v>-0.73599336680208005</v>
      </c>
      <c r="N6" s="11">
        <v>0.39796933410258201</v>
      </c>
      <c r="O6" s="11">
        <v>0.30078203268748299</v>
      </c>
      <c r="P6" s="11">
        <v>-1.07819618017081</v>
      </c>
      <c r="Q6" s="11">
        <v>-0.91497012797915989</v>
      </c>
      <c r="R6" s="11">
        <v>-0.9511167035712691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-1.55514127229549</v>
      </c>
      <c r="D7" s="16">
        <v>-0.355095950559984</v>
      </c>
      <c r="E7" s="16">
        <v>-1.61496300420473</v>
      </c>
      <c r="F7" s="16">
        <v>-2.5738566541399202</v>
      </c>
      <c r="G7" s="16">
        <v>-2.5177249540514297</v>
      </c>
      <c r="H7" s="16">
        <v>-1.75506022397489</v>
      </c>
      <c r="I7" s="16">
        <v>0</v>
      </c>
      <c r="J7" s="16">
        <v>-1.9274677803138198</v>
      </c>
      <c r="K7" s="16">
        <v>-3.0991695656238001</v>
      </c>
      <c r="L7" s="16">
        <v>-3.5917079862476804</v>
      </c>
      <c r="M7" s="16">
        <v>-2.78677408116013</v>
      </c>
      <c r="N7" s="16">
        <v>-1.6271886861329701</v>
      </c>
      <c r="O7" s="16">
        <v>-1.6411126068333197</v>
      </c>
      <c r="P7" s="16">
        <v>-3.0245911088251196</v>
      </c>
      <c r="Q7" s="16">
        <v>-2.8188122006149299</v>
      </c>
      <c r="R7" s="16">
        <v>-2.9493297845113098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2.70591710317944</v>
      </c>
      <c r="D8" s="17">
        <v>3.7801133021559901</v>
      </c>
      <c r="E8" s="17">
        <v>2.4041156749400798</v>
      </c>
      <c r="F8" s="17">
        <v>1.4131263028966701</v>
      </c>
      <c r="G8" s="17">
        <v>1.5639736880284301</v>
      </c>
      <c r="H8" s="17">
        <v>2.4197528803660799</v>
      </c>
      <c r="I8" s="17">
        <v>0</v>
      </c>
      <c r="J8" s="17">
        <v>1.96262034872449</v>
      </c>
      <c r="K8" s="17">
        <v>1.0968318310376302</v>
      </c>
      <c r="L8" s="17">
        <v>0.76006702847053098</v>
      </c>
      <c r="M8" s="17">
        <v>1.3147873475559699</v>
      </c>
      <c r="N8" s="17">
        <v>2.42312735433813</v>
      </c>
      <c r="O8" s="17">
        <v>2.2426766722082903</v>
      </c>
      <c r="P8" s="17">
        <v>0.86819874848348788</v>
      </c>
      <c r="Q8" s="17">
        <v>0.98887194465660899</v>
      </c>
      <c r="R8" s="17">
        <v>1.04709637736878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2EF9-8B0D-4898-9931-6359C70FC189}">
  <dimension ref="A1:JA11"/>
  <sheetViews>
    <sheetView zoomScaleNormal="100" workbookViewId="0">
      <selection activeCell="B1" sqref="B1:B2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470</v>
      </c>
    </row>
    <row r="2" spans="1:261" s="1" customFormat="1" ht="24" customHeight="1" thickBot="1" x14ac:dyDescent="0.25">
      <c r="B2" s="12" t="s">
        <v>418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1.2168667713098599E-2</v>
      </c>
      <c r="D6" s="16">
        <v>2.11856688909281</v>
      </c>
      <c r="E6" s="16">
        <v>0.35969045059497096</v>
      </c>
      <c r="F6" s="11">
        <v>2.2392436616110398</v>
      </c>
      <c r="G6" s="11">
        <v>2.0695826209885499</v>
      </c>
      <c r="H6" s="11">
        <v>3.0267982144529202</v>
      </c>
      <c r="I6" s="11">
        <v>0</v>
      </c>
      <c r="J6" s="11">
        <v>0.91716462614897099</v>
      </c>
      <c r="K6" s="11">
        <v>0.88678504383189105</v>
      </c>
      <c r="L6" s="11">
        <v>0.60113305977336906</v>
      </c>
      <c r="M6" s="11">
        <v>2.1974378271702899</v>
      </c>
      <c r="N6" s="11">
        <v>0.91460372426467007</v>
      </c>
      <c r="O6" s="11">
        <v>2.7276900180147701</v>
      </c>
      <c r="P6" s="11">
        <v>-0.905847289735906</v>
      </c>
      <c r="Q6" s="11">
        <v>2.1869243357408101</v>
      </c>
      <c r="R6" s="11">
        <v>0.121629369972516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-3.6327202988410501</v>
      </c>
      <c r="D7" s="16">
        <v>-1.51677609730327</v>
      </c>
      <c r="E7" s="16">
        <v>-3.2373980489715097</v>
      </c>
      <c r="F7" s="16">
        <v>-1.32115836034298</v>
      </c>
      <c r="G7" s="16">
        <v>-1.5108512488627701</v>
      </c>
      <c r="H7" s="16">
        <v>-0.56219069135063804</v>
      </c>
      <c r="I7" s="16">
        <v>0</v>
      </c>
      <c r="J7" s="16">
        <v>-2.6182661877613702</v>
      </c>
      <c r="K7" s="16">
        <v>-2.74121484292148</v>
      </c>
      <c r="L7" s="16">
        <v>-2.96434719254056</v>
      </c>
      <c r="M7" s="16">
        <v>-1.3472131528365401</v>
      </c>
      <c r="N7" s="16">
        <v>-2.6549865096310703</v>
      </c>
      <c r="O7" s="16">
        <v>-0.73720052660428304</v>
      </c>
      <c r="P7" s="16">
        <v>-4.3099828647652005</v>
      </c>
      <c r="Q7" s="16">
        <v>-1.1304530737387801</v>
      </c>
      <c r="R7" s="16">
        <v>-3.3279266480327898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3.6570576342672396</v>
      </c>
      <c r="D8" s="17">
        <v>5.7539098754888798</v>
      </c>
      <c r="E8" s="17">
        <v>3.9567789501614499</v>
      </c>
      <c r="F8" s="17">
        <v>5.7996456835650596</v>
      </c>
      <c r="G8" s="17">
        <v>5.6500164908398798</v>
      </c>
      <c r="H8" s="17">
        <v>6.6157871202564698</v>
      </c>
      <c r="I8" s="17">
        <v>0</v>
      </c>
      <c r="J8" s="17">
        <v>4.4525954400593104</v>
      </c>
      <c r="K8" s="17">
        <v>4.5147849305852601</v>
      </c>
      <c r="L8" s="17">
        <v>4.1666133120872999</v>
      </c>
      <c r="M8" s="17">
        <v>5.7420888071771206</v>
      </c>
      <c r="N8" s="17">
        <v>4.48419395816041</v>
      </c>
      <c r="O8" s="17">
        <v>6.1925805626338297</v>
      </c>
      <c r="P8" s="17">
        <v>2.4982882852933899</v>
      </c>
      <c r="Q8" s="17">
        <v>5.5043017452203902</v>
      </c>
      <c r="R8" s="17">
        <v>3.5711853879778301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78DE6-F12D-4428-92E7-94B094EDF8AF}">
  <dimension ref="A1:JA11"/>
  <sheetViews>
    <sheetView zoomScaleNormal="100" workbookViewId="0">
      <selection activeCell="B1" sqref="B1:B2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471</v>
      </c>
    </row>
    <row r="2" spans="1:261" s="1" customFormat="1" ht="24" customHeight="1" thickBot="1" x14ac:dyDescent="0.25">
      <c r="B2" s="12" t="s">
        <v>419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1.7456953513540399</v>
      </c>
      <c r="D6" s="16">
        <v>-3.6318454703454699</v>
      </c>
      <c r="E6" s="16">
        <v>-0.55679764265259402</v>
      </c>
      <c r="F6" s="11">
        <v>-1.7552649066471799</v>
      </c>
      <c r="G6" s="11">
        <v>0.93950383012516203</v>
      </c>
      <c r="H6" s="11">
        <v>-1.5854062848325901</v>
      </c>
      <c r="I6" s="11">
        <v>0</v>
      </c>
      <c r="J6" s="11">
        <v>0.70393317412688194</v>
      </c>
      <c r="K6" s="11">
        <v>2.9386697218891</v>
      </c>
      <c r="L6" s="11">
        <v>3.4509902031731201</v>
      </c>
      <c r="M6" s="11">
        <v>1.7766976786292001</v>
      </c>
      <c r="N6" s="11">
        <v>1.61502626376512</v>
      </c>
      <c r="O6" s="11">
        <v>4.1583112194928304</v>
      </c>
      <c r="P6" s="11">
        <v>6.5620435371935599</v>
      </c>
      <c r="Q6" s="11">
        <v>5.9893080493481596</v>
      </c>
      <c r="R6" s="11">
        <v>7.0151689657955094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-2.2233693681864097</v>
      </c>
      <c r="D7" s="16">
        <v>-7.5989205365271095</v>
      </c>
      <c r="E7" s="16">
        <v>-4.4988061880570802</v>
      </c>
      <c r="F7" s="16">
        <v>-5.6911147375701798</v>
      </c>
      <c r="G7" s="16">
        <v>-2.9936939459811298</v>
      </c>
      <c r="H7" s="16">
        <v>-5.5604440117693796</v>
      </c>
      <c r="I7" s="16">
        <v>0</v>
      </c>
      <c r="J7" s="16">
        <v>-3.2442424274743398</v>
      </c>
      <c r="K7" s="16">
        <v>-1.05632109054004</v>
      </c>
      <c r="L7" s="16">
        <v>-0.61996639748277305</v>
      </c>
      <c r="M7" s="16">
        <v>-2.2038905178659598</v>
      </c>
      <c r="N7" s="16">
        <v>-2.3361694429219901</v>
      </c>
      <c r="O7" s="16">
        <v>0.31006813695319596</v>
      </c>
      <c r="P7" s="16">
        <v>2.7533257936918898</v>
      </c>
      <c r="Q7" s="16">
        <v>2.26291831334375</v>
      </c>
      <c r="R7" s="16">
        <v>3.2567032724473104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5.7147600708945001</v>
      </c>
      <c r="D8" s="17">
        <v>0.33522959583616402</v>
      </c>
      <c r="E8" s="17">
        <v>3.3852109027518904</v>
      </c>
      <c r="F8" s="17">
        <v>2.18058492427582</v>
      </c>
      <c r="G8" s="17">
        <v>4.8727016062314501</v>
      </c>
      <c r="H8" s="17">
        <v>2.3896314421041902</v>
      </c>
      <c r="I8" s="17">
        <v>0</v>
      </c>
      <c r="J8" s="17">
        <v>4.6521087757281103</v>
      </c>
      <c r="K8" s="17">
        <v>6.9336605343182391</v>
      </c>
      <c r="L8" s="17">
        <v>7.52194680382902</v>
      </c>
      <c r="M8" s="17">
        <v>5.7572858751243601</v>
      </c>
      <c r="N8" s="17">
        <v>5.56622197045224</v>
      </c>
      <c r="O8" s="17">
        <v>8.0065543020324608</v>
      </c>
      <c r="P8" s="17">
        <v>10.3707612806952</v>
      </c>
      <c r="Q8" s="17">
        <v>9.7156977853525799</v>
      </c>
      <c r="R8" s="17">
        <v>10.773634659143699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5A95-8A1E-4311-BAFE-87A7FA5AA0AC}">
  <dimension ref="A1:JA12"/>
  <sheetViews>
    <sheetView zoomScaleNormal="100" workbookViewId="0">
      <selection activeCell="B1" sqref="B1:B2"/>
    </sheetView>
  </sheetViews>
  <sheetFormatPr defaultColWidth="9.140625" defaultRowHeight="15" x14ac:dyDescent="0.25"/>
  <cols>
    <col min="1" max="1" width="22.140625" style="3" customWidth="1"/>
    <col min="2" max="2" width="20.285156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472</v>
      </c>
    </row>
    <row r="2" spans="1:261" s="1" customFormat="1" ht="24" customHeight="1" thickBot="1" x14ac:dyDescent="0.25">
      <c r="B2" s="12" t="s">
        <v>420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425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423</v>
      </c>
      <c r="C6" s="16">
        <v>27.862782541635298</v>
      </c>
      <c r="D6" s="16">
        <v>27.880615685847928</v>
      </c>
      <c r="E6" s="16">
        <v>28.03927192498621</v>
      </c>
      <c r="F6" s="11">
        <v>28.003525676523793</v>
      </c>
      <c r="G6" s="11">
        <v>27.74677224680882</v>
      </c>
      <c r="H6" s="11">
        <v>27.707648397702229</v>
      </c>
      <c r="I6" s="11">
        <v>27.850449748565762</v>
      </c>
      <c r="J6" s="11">
        <v>27.841630938839792</v>
      </c>
      <c r="K6" s="11">
        <v>27.712927992623722</v>
      </c>
      <c r="L6" s="11">
        <v>27.645971710775374</v>
      </c>
      <c r="M6" s="11">
        <v>27.647476129803533</v>
      </c>
      <c r="N6" s="11">
        <v>27.765618187480534</v>
      </c>
      <c r="O6" s="11">
        <v>27.804081691027143</v>
      </c>
      <c r="P6" s="11">
        <v>27.958989957259355</v>
      </c>
      <c r="Q6" s="11">
        <v>27.873161018668831</v>
      </c>
      <c r="R6" s="11">
        <v>27.950690047945749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424</v>
      </c>
      <c r="C7" s="16">
        <v>27.242503259452413</v>
      </c>
      <c r="D7" s="16">
        <v>27.827136075949365</v>
      </c>
      <c r="E7" s="16">
        <v>27.599201596806388</v>
      </c>
      <c r="F7" s="16">
        <v>27.682198327359618</v>
      </c>
      <c r="G7" s="16">
        <v>27.371717929482372</v>
      </c>
      <c r="H7" s="16">
        <v>27.106600910470409</v>
      </c>
      <c r="I7" s="16">
        <v>26.949555950266429</v>
      </c>
      <c r="J7" s="16">
        <v>26.551298290056998</v>
      </c>
      <c r="K7" s="16">
        <v>26.578669154228855</v>
      </c>
      <c r="L7" s="16">
        <v>26.390906316753128</v>
      </c>
      <c r="M7" s="16">
        <v>26.125</v>
      </c>
      <c r="N7" s="16">
        <v>25.895844155844156</v>
      </c>
      <c r="O7" s="16">
        <v>25.766814056318363</v>
      </c>
      <c r="P7" s="16">
        <v>25.823440860215054</v>
      </c>
      <c r="Q7" s="16">
        <v>25.857680925477535</v>
      </c>
      <c r="R7" s="16">
        <v>25.871979434447301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257</v>
      </c>
      <c r="C8" s="16">
        <v>26.175274398026037</v>
      </c>
      <c r="D8" s="16">
        <v>25.971186723375865</v>
      </c>
      <c r="E8" s="16">
        <v>26.030944770023087</v>
      </c>
      <c r="F8" s="16">
        <v>26.081543728602551</v>
      </c>
      <c r="G8" s="16">
        <v>25.842324927510763</v>
      </c>
      <c r="H8" s="16">
        <v>25.826590330788804</v>
      </c>
      <c r="I8" s="16">
        <v>25.848377730084586</v>
      </c>
      <c r="J8" s="16">
        <v>26.363269344943596</v>
      </c>
      <c r="K8" s="16">
        <v>26.277202832362676</v>
      </c>
      <c r="L8" s="16">
        <v>26.380758807588077</v>
      </c>
      <c r="M8" s="16">
        <v>26.570806512684591</v>
      </c>
      <c r="N8" s="16">
        <v>26.851750456280072</v>
      </c>
      <c r="O8" s="16">
        <v>27.156303285210868</v>
      </c>
      <c r="P8" s="16">
        <v>27.50896535013327</v>
      </c>
      <c r="Q8" s="16">
        <v>27.434276383514963</v>
      </c>
      <c r="R8" s="16">
        <v>27.860663691053755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6" t="s">
        <v>54</v>
      </c>
      <c r="C9" s="16">
        <v>27.261136712749614</v>
      </c>
      <c r="D9" s="16">
        <v>27.650900900900901</v>
      </c>
      <c r="E9" s="16">
        <v>27.639406139909411</v>
      </c>
      <c r="F9" s="16">
        <v>27.647493000763554</v>
      </c>
      <c r="G9" s="16">
        <v>27.498447204968944</v>
      </c>
      <c r="H9" s="16">
        <v>27.529660122440362</v>
      </c>
      <c r="I9" s="16">
        <v>27.823330735255912</v>
      </c>
      <c r="J9" s="16">
        <v>27.219877986781903</v>
      </c>
      <c r="K9" s="16">
        <v>27.295518207282914</v>
      </c>
      <c r="L9" s="16">
        <v>27.384936319718928</v>
      </c>
      <c r="M9" s="16">
        <v>27.314124783362217</v>
      </c>
      <c r="N9" s="16">
        <v>27.147478400642957</v>
      </c>
      <c r="O9" s="16">
        <v>27.078427649069504</v>
      </c>
      <c r="P9" s="16">
        <v>27.219874936623288</v>
      </c>
      <c r="Q9" s="16">
        <v>27.047190261797564</v>
      </c>
      <c r="R9" s="16">
        <v>27.158410904255319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1" t="s">
        <v>256</v>
      </c>
      <c r="C10" s="11">
        <v>29.655224416517054</v>
      </c>
      <c r="D10" s="11">
        <v>29.627173990203733</v>
      </c>
      <c r="E10" s="11">
        <v>29.543084771821931</v>
      </c>
      <c r="F10" s="11">
        <v>29.894789364887021</v>
      </c>
      <c r="G10" s="11">
        <v>29.621146036998045</v>
      </c>
      <c r="H10" s="11">
        <v>29.594886623040633</v>
      </c>
      <c r="I10" s="11">
        <v>29.849294022971687</v>
      </c>
      <c r="J10" s="11">
        <v>29.487510699556456</v>
      </c>
      <c r="K10" s="11">
        <v>28.972478486704397</v>
      </c>
      <c r="L10" s="11">
        <v>28.705350055564374</v>
      </c>
      <c r="M10" s="11">
        <v>28.627545622851098</v>
      </c>
      <c r="N10" s="11">
        <v>28.568298424578984</v>
      </c>
      <c r="O10" s="11">
        <v>28.485529643158191</v>
      </c>
      <c r="P10" s="11">
        <v>28.478433903409702</v>
      </c>
      <c r="Q10" s="11">
        <v>28.503737811484289</v>
      </c>
      <c r="R10" s="11">
        <v>28.541387623894991</v>
      </c>
    </row>
    <row r="11" spans="1:261" x14ac:dyDescent="0.25">
      <c r="B11" s="24" t="s">
        <v>55</v>
      </c>
      <c r="C11" s="24">
        <v>29.886461506144311</v>
      </c>
      <c r="D11" s="24">
        <v>30.088232388103943</v>
      </c>
      <c r="E11" s="24">
        <v>30.423181079617258</v>
      </c>
      <c r="F11" s="24">
        <v>29.688960228286071</v>
      </c>
      <c r="G11" s="24">
        <v>29.541229909154438</v>
      </c>
      <c r="H11" s="24">
        <v>29.659238213619815</v>
      </c>
      <c r="I11" s="24">
        <v>29.69967689822294</v>
      </c>
      <c r="J11" s="24">
        <v>29.744994554745748</v>
      </c>
      <c r="K11" s="24">
        <v>29.646442997279696</v>
      </c>
      <c r="L11" s="24">
        <v>29.353911934588552</v>
      </c>
      <c r="M11" s="24">
        <v>29.140056427692976</v>
      </c>
      <c r="N11" s="24">
        <v>29.057140915885309</v>
      </c>
      <c r="O11" s="24">
        <v>28.888888888888889</v>
      </c>
      <c r="P11" s="24">
        <v>28.665384099145452</v>
      </c>
      <c r="Q11" s="24">
        <v>28.458338888148248</v>
      </c>
      <c r="R11" s="24">
        <v>28.146603042615517</v>
      </c>
    </row>
    <row r="12" spans="1:261" x14ac:dyDescent="0.25">
      <c r="B12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F10C-AAA8-4630-99B0-F38B6973AB4F}">
  <dimension ref="A1:JA11"/>
  <sheetViews>
    <sheetView zoomScaleNormal="100" workbookViewId="0">
      <selection activeCell="B1" sqref="B1:B2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473</v>
      </c>
    </row>
    <row r="2" spans="1:261" s="1" customFormat="1" ht="24" customHeight="1" thickBot="1" x14ac:dyDescent="0.25">
      <c r="B2" s="12" t="s">
        <v>421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-0.89845063247059698</v>
      </c>
      <c r="D6" s="16">
        <v>1.1340318522627599</v>
      </c>
      <c r="E6" s="16">
        <v>-0.127990787412053</v>
      </c>
      <c r="F6" s="11">
        <v>1.5179566423165001</v>
      </c>
      <c r="G6" s="11">
        <v>1.62461547371474</v>
      </c>
      <c r="H6" s="11">
        <v>0.28158549153345003</v>
      </c>
      <c r="I6" s="11">
        <v>0</v>
      </c>
      <c r="J6" s="11">
        <v>0.22279294553711701</v>
      </c>
      <c r="K6" s="11">
        <v>6.8449242087794504</v>
      </c>
      <c r="L6" s="11">
        <v>20.625388603462898</v>
      </c>
      <c r="M6" s="11">
        <v>22.813836677005799</v>
      </c>
      <c r="N6" s="11">
        <v>27.8757190121927</v>
      </c>
      <c r="O6" s="11">
        <v>20.956065611072599</v>
      </c>
      <c r="P6" s="11">
        <v>18.994423587863</v>
      </c>
      <c r="Q6" s="11">
        <v>19.768820341056301</v>
      </c>
      <c r="R6" s="11">
        <v>21.9525184661554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-4.8088456331199501</v>
      </c>
      <c r="D7" s="16">
        <v>-2.8213223883874301</v>
      </c>
      <c r="E7" s="16">
        <v>-3.7327128101747502</v>
      </c>
      <c r="F7" s="16">
        <v>-1.7574694385565199</v>
      </c>
      <c r="G7" s="16">
        <v>-1.7745597006124301</v>
      </c>
      <c r="H7" s="16">
        <v>-3.3533696776192299</v>
      </c>
      <c r="I7" s="16">
        <v>0</v>
      </c>
      <c r="J7" s="16">
        <v>-3.35897717570576</v>
      </c>
      <c r="K7" s="16">
        <v>2.4956479732468</v>
      </c>
      <c r="L7" s="16">
        <v>15.798279476431802</v>
      </c>
      <c r="M7" s="16">
        <v>17.631033427320901</v>
      </c>
      <c r="N7" s="16">
        <v>22.851784739341401</v>
      </c>
      <c r="O7" s="16">
        <v>16.151147141938498</v>
      </c>
      <c r="P7" s="16">
        <v>14.5591902231302</v>
      </c>
      <c r="Q7" s="16">
        <v>15.412662149994299</v>
      </c>
      <c r="R7" s="16">
        <v>17.300446977657799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3.0119443681787499</v>
      </c>
      <c r="D8" s="17">
        <v>5.0893860929129504</v>
      </c>
      <c r="E8" s="17">
        <v>3.4767312353506399</v>
      </c>
      <c r="F8" s="17">
        <v>4.7933827231895298</v>
      </c>
      <c r="G8" s="17">
        <v>5.0237906480419099</v>
      </c>
      <c r="H8" s="17">
        <v>3.9165406606861297</v>
      </c>
      <c r="I8" s="17">
        <v>0</v>
      </c>
      <c r="J8" s="17">
        <v>3.8045630667800001</v>
      </c>
      <c r="K8" s="17">
        <v>11.1942004443121</v>
      </c>
      <c r="L8" s="17">
        <v>25.452497730493999</v>
      </c>
      <c r="M8" s="17">
        <v>27.996639926690797</v>
      </c>
      <c r="N8" s="17">
        <v>32.899653285044103</v>
      </c>
      <c r="O8" s="17">
        <v>25.7609840802067</v>
      </c>
      <c r="P8" s="17">
        <v>23.429656952595902</v>
      </c>
      <c r="Q8" s="17">
        <v>24.124978532118199</v>
      </c>
      <c r="R8" s="17">
        <v>26.604589954653001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0775B-2259-4B0E-8610-9A82396E2CB3}">
  <dimension ref="A1:JA11"/>
  <sheetViews>
    <sheetView zoomScaleNormal="100" workbookViewId="0">
      <selection activeCell="B1" sqref="B1:B2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474</v>
      </c>
    </row>
    <row r="2" spans="1:261" s="1" customFormat="1" ht="24" customHeight="1" thickBot="1" x14ac:dyDescent="0.25">
      <c r="B2" s="12" t="s">
        <v>422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1.01036196380904</v>
      </c>
      <c r="D6" s="16">
        <v>2.26064929512704</v>
      </c>
      <c r="E6" s="16">
        <v>1.7867128376109698</v>
      </c>
      <c r="F6" s="11">
        <v>-3.1756941111547801</v>
      </c>
      <c r="G6" s="11">
        <v>-2.2351880068088801</v>
      </c>
      <c r="H6" s="11">
        <v>-8.1076115986452105E-2</v>
      </c>
      <c r="I6" s="11">
        <v>0</v>
      </c>
      <c r="J6" s="11">
        <v>-5.99684786080565E-2</v>
      </c>
      <c r="K6" s="11">
        <v>0.72154792070173002</v>
      </c>
      <c r="L6" s="11">
        <v>0.9216657253377929</v>
      </c>
      <c r="M6" s="11">
        <v>8.21317287621256E-2</v>
      </c>
      <c r="N6" s="11">
        <v>4.3953977527810002</v>
      </c>
      <c r="O6" s="11">
        <v>-0.89961271548655297</v>
      </c>
      <c r="P6" s="11">
        <v>-1.68576155832592</v>
      </c>
      <c r="Q6" s="11">
        <v>3.7350112614120197</v>
      </c>
      <c r="R6" s="11">
        <v>-1.5974805630520301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-4.2455626534991602</v>
      </c>
      <c r="D7" s="16">
        <v>-2.7975973148010698</v>
      </c>
      <c r="E7" s="16">
        <v>-3.2556481486045397</v>
      </c>
      <c r="F7" s="16">
        <v>-8.2208546975599202</v>
      </c>
      <c r="G7" s="16">
        <v>-7.3764769103140102</v>
      </c>
      <c r="H7" s="16">
        <v>-5.2543584479020895</v>
      </c>
      <c r="I7" s="16">
        <v>0</v>
      </c>
      <c r="J7" s="16">
        <v>-5.0770727104271396</v>
      </c>
      <c r="K7" s="16">
        <v>-4.4916942485837499</v>
      </c>
      <c r="L7" s="16">
        <v>-4.0836781248397198</v>
      </c>
      <c r="M7" s="16">
        <v>-4.9900655028297098</v>
      </c>
      <c r="N7" s="16">
        <v>-0.70098039701820403</v>
      </c>
      <c r="O7" s="16">
        <v>-5.8441968616475295</v>
      </c>
      <c r="P7" s="16">
        <v>-6.4768906754102602</v>
      </c>
      <c r="Q7" s="16">
        <v>-1.10893093151807</v>
      </c>
      <c r="R7" s="16">
        <v>-6.4869388006146806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6.2662865811172406</v>
      </c>
      <c r="D8" s="17">
        <v>7.3188959050551601</v>
      </c>
      <c r="E8" s="17">
        <v>6.8290738238264801</v>
      </c>
      <c r="F8" s="17">
        <v>1.86946647525035</v>
      </c>
      <c r="G8" s="17">
        <v>2.9061008966962398</v>
      </c>
      <c r="H8" s="17">
        <v>5.0922062159291901</v>
      </c>
      <c r="I8" s="17">
        <v>0</v>
      </c>
      <c r="J8" s="17">
        <v>4.9571357532110296</v>
      </c>
      <c r="K8" s="17">
        <v>5.9347900899872101</v>
      </c>
      <c r="L8" s="17">
        <v>5.92700957551531</v>
      </c>
      <c r="M8" s="17">
        <v>5.1543289603539595</v>
      </c>
      <c r="N8" s="17">
        <v>9.4917759025801995</v>
      </c>
      <c r="O8" s="17">
        <v>4.04497143067442</v>
      </c>
      <c r="P8" s="17">
        <v>3.1053675587584197</v>
      </c>
      <c r="Q8" s="17">
        <v>8.5789534543421198</v>
      </c>
      <c r="R8" s="17">
        <v>3.2919776745106195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9A387-83CE-4E2D-B434-A0B3D08802DA}">
  <dimension ref="A1:JA11"/>
  <sheetViews>
    <sheetView zoomScaleNormal="100" workbookViewId="0">
      <selection activeCell="B1" sqref="B1:B2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475</v>
      </c>
    </row>
    <row r="2" spans="1:261" s="1" customFormat="1" ht="24" customHeight="1" thickBot="1" x14ac:dyDescent="0.25">
      <c r="B2" s="12" t="s">
        <v>428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3.1370789674167696</v>
      </c>
      <c r="D6" s="16">
        <v>-0.65464082706207405</v>
      </c>
      <c r="E6" s="16">
        <v>2.8012506520924698</v>
      </c>
      <c r="F6" s="11">
        <v>3.6940111544027099</v>
      </c>
      <c r="G6" s="11">
        <v>0.251818619693225</v>
      </c>
      <c r="H6" s="11">
        <v>2.6609731072010998</v>
      </c>
      <c r="I6" s="11">
        <v>0</v>
      </c>
      <c r="J6" s="11">
        <v>3.82442682739108</v>
      </c>
      <c r="K6" s="11">
        <v>7.4118729045451595</v>
      </c>
      <c r="L6" s="11">
        <v>12.3833217347547</v>
      </c>
      <c r="M6" s="11">
        <v>5.4306398072891202</v>
      </c>
      <c r="N6" s="11">
        <v>7.7131897147265702</v>
      </c>
      <c r="O6" s="11">
        <v>8.2515769262488394</v>
      </c>
      <c r="P6" s="11">
        <v>8.73388426461314</v>
      </c>
      <c r="Q6" s="11">
        <v>9.6924458004263396</v>
      </c>
      <c r="R6" s="11">
        <v>9.5078297496726503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-2.4322133184666899</v>
      </c>
      <c r="D7" s="16">
        <v>-6.2247995525026001</v>
      </c>
      <c r="E7" s="16">
        <v>-2.63756229600757</v>
      </c>
      <c r="F7" s="16">
        <v>-1.9055295384411901</v>
      </c>
      <c r="G7" s="16">
        <v>-5.3659406799041403</v>
      </c>
      <c r="H7" s="16">
        <v>-2.9001166481760898</v>
      </c>
      <c r="I7" s="16">
        <v>0</v>
      </c>
      <c r="J7" s="16">
        <v>-1.83224955468356</v>
      </c>
      <c r="K7" s="16">
        <v>1.46564502122368</v>
      </c>
      <c r="L7" s="16">
        <v>6.4448344080015403</v>
      </c>
      <c r="M7" s="16">
        <v>-0.65077742085147405</v>
      </c>
      <c r="N7" s="16">
        <v>1.6925634756118999</v>
      </c>
      <c r="O7" s="16">
        <v>2.3310808818406801</v>
      </c>
      <c r="P7" s="16">
        <v>3.0675975563305999</v>
      </c>
      <c r="Q7" s="16">
        <v>4.0642022347531306</v>
      </c>
      <c r="R7" s="16">
        <v>3.53917391079194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8.7063712533002402</v>
      </c>
      <c r="D8" s="17">
        <v>4.9155178983784502</v>
      </c>
      <c r="E8" s="17">
        <v>8.2400636001925101</v>
      </c>
      <c r="F8" s="17">
        <v>9.2935518472466097</v>
      </c>
      <c r="G8" s="17">
        <v>5.8695779192905801</v>
      </c>
      <c r="H8" s="17">
        <v>8.2220628625782908</v>
      </c>
      <c r="I8" s="17">
        <v>0</v>
      </c>
      <c r="J8" s="17">
        <v>9.4811032094657097</v>
      </c>
      <c r="K8" s="17">
        <v>13.358100787866601</v>
      </c>
      <c r="L8" s="17">
        <v>18.3218090615078</v>
      </c>
      <c r="M8" s="17">
        <v>11.5120570354297</v>
      </c>
      <c r="N8" s="17">
        <v>13.7338159538412</v>
      </c>
      <c r="O8" s="17">
        <v>14.172072970656998</v>
      </c>
      <c r="P8" s="17">
        <v>14.400170972895701</v>
      </c>
      <c r="Q8" s="17">
        <v>15.320689366099499</v>
      </c>
      <c r="R8" s="17">
        <v>15.476485588553398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058E-A82F-4C05-BA63-EA4C5C69FC68}">
  <dimension ref="A1:JA11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1.5703125" style="3" customWidth="1"/>
    <col min="3" max="7" width="12.28515625" style="3" customWidth="1"/>
    <col min="8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476</v>
      </c>
    </row>
    <row r="2" spans="1:261" s="1" customFormat="1" ht="24" customHeight="1" thickBot="1" x14ac:dyDescent="0.25">
      <c r="B2" s="12" t="s">
        <v>429</v>
      </c>
    </row>
    <row r="3" spans="1:261" s="4" customFormat="1" x14ac:dyDescent="0.25"/>
    <row r="4" spans="1:261" x14ac:dyDescent="0.25">
      <c r="G4" s="6"/>
      <c r="H4" s="6"/>
      <c r="I4" s="6"/>
    </row>
    <row r="5" spans="1:261" s="15" customFormat="1" x14ac:dyDescent="0.25">
      <c r="A5" s="3"/>
      <c r="B5" s="14" t="s">
        <v>399</v>
      </c>
      <c r="C5" s="18" t="s">
        <v>318</v>
      </c>
      <c r="D5" s="18" t="s">
        <v>319</v>
      </c>
      <c r="E5" s="18" t="s">
        <v>320</v>
      </c>
      <c r="F5" s="18" t="s">
        <v>321</v>
      </c>
      <c r="G5" s="18" t="s">
        <v>322</v>
      </c>
      <c r="H5" s="18" t="s">
        <v>323</v>
      </c>
      <c r="I5" s="18" t="s">
        <v>324</v>
      </c>
      <c r="J5" s="18" t="s">
        <v>325</v>
      </c>
      <c r="K5" s="18" t="s">
        <v>326</v>
      </c>
      <c r="L5" s="18" t="s">
        <v>327</v>
      </c>
      <c r="M5" s="18" t="s">
        <v>328</v>
      </c>
      <c r="N5" s="18" t="s">
        <v>329</v>
      </c>
      <c r="O5" s="18" t="s">
        <v>330</v>
      </c>
      <c r="P5" s="18" t="s">
        <v>331</v>
      </c>
      <c r="Q5" s="18" t="s">
        <v>332</v>
      </c>
      <c r="R5" s="18" t="s">
        <v>333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400</v>
      </c>
      <c r="C6" s="16">
        <v>2.3852980315420598</v>
      </c>
      <c r="D6" s="16">
        <v>1.5938339018047298</v>
      </c>
      <c r="E6" s="16">
        <v>0.73833003965343502</v>
      </c>
      <c r="F6" s="11">
        <v>-1.7972029381311601</v>
      </c>
      <c r="G6" s="11">
        <v>-0.95350531045537301</v>
      </c>
      <c r="H6" s="11">
        <v>-0.94919563874388602</v>
      </c>
      <c r="I6" s="11">
        <v>0</v>
      </c>
      <c r="J6" s="11">
        <v>-0.71457958399260901</v>
      </c>
      <c r="K6" s="11">
        <v>3.2367220023541301</v>
      </c>
      <c r="L6" s="11">
        <v>0.43615803753241</v>
      </c>
      <c r="M6" s="11">
        <v>-1.98786330669998</v>
      </c>
      <c r="N6" s="11">
        <v>-5.4979295128465004</v>
      </c>
      <c r="O6" s="11">
        <v>-1.7545354521430201</v>
      </c>
      <c r="P6" s="11">
        <v>-4.0456211979311201</v>
      </c>
      <c r="Q6" s="11">
        <v>0.87267285765540004</v>
      </c>
      <c r="R6" s="11">
        <v>1.46009787480387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8" t="s">
        <v>402</v>
      </c>
      <c r="C7" s="16">
        <v>-3.9832255491430599</v>
      </c>
      <c r="D7" s="16">
        <v>-4.7020698775363297</v>
      </c>
      <c r="E7" s="16">
        <v>-5.3782223779474698</v>
      </c>
      <c r="F7" s="16">
        <v>-7.8167646949025391</v>
      </c>
      <c r="G7" s="16">
        <v>-6.9079364241549701</v>
      </c>
      <c r="H7" s="16">
        <v>-6.8640210314138193</v>
      </c>
      <c r="I7" s="16">
        <v>0</v>
      </c>
      <c r="J7" s="16">
        <v>-6.8047366755523599</v>
      </c>
      <c r="K7" s="16">
        <v>-3.1044245474059</v>
      </c>
      <c r="L7" s="16">
        <v>-5.7868490199254001</v>
      </c>
      <c r="M7" s="16">
        <v>-8.2513438946728499</v>
      </c>
      <c r="N7" s="16">
        <v>-11.6953909930691</v>
      </c>
      <c r="O7" s="16">
        <v>-7.8265058948491797</v>
      </c>
      <c r="P7" s="16">
        <v>-9.8918467137603798</v>
      </c>
      <c r="Q7" s="16">
        <v>-4.9409053330148094</v>
      </c>
      <c r="R7" s="16">
        <v>-4.6994227656240399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24" t="s">
        <v>401</v>
      </c>
      <c r="C8" s="17">
        <v>8.7538216122271901</v>
      </c>
      <c r="D8" s="17">
        <v>7.8897376811457791</v>
      </c>
      <c r="E8" s="17">
        <v>6.8548824572543392</v>
      </c>
      <c r="F8" s="17">
        <v>4.2223588186402301</v>
      </c>
      <c r="G8" s="17">
        <v>5.0009258032442299</v>
      </c>
      <c r="H8" s="17">
        <v>4.9656297539260503</v>
      </c>
      <c r="I8" s="17">
        <v>0</v>
      </c>
      <c r="J8" s="17">
        <v>5.3755775075671401</v>
      </c>
      <c r="K8" s="17">
        <v>9.57786855211417</v>
      </c>
      <c r="L8" s="17">
        <v>6.6591650949902199</v>
      </c>
      <c r="M8" s="17">
        <v>4.2756172812728899</v>
      </c>
      <c r="N8" s="17">
        <v>0.69953196737605805</v>
      </c>
      <c r="O8" s="17">
        <v>4.3174349905631297</v>
      </c>
      <c r="P8" s="17">
        <v>1.8006043178981399</v>
      </c>
      <c r="Q8" s="17">
        <v>6.6862510483256008</v>
      </c>
      <c r="R8" s="17">
        <v>7.6196185152317799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13" t="s">
        <v>130</v>
      </c>
      <c r="C9" s="3"/>
      <c r="D9" s="3"/>
      <c r="E9" s="3"/>
      <c r="F9" s="3"/>
      <c r="G9" s="6"/>
      <c r="H9" s="6"/>
      <c r="I9" s="6"/>
      <c r="J9" s="3"/>
      <c r="K9" s="3"/>
      <c r="L9" s="3"/>
      <c r="M9" s="3"/>
      <c r="N9" s="3"/>
      <c r="O9" s="3"/>
      <c r="P9" s="3"/>
      <c r="Q9" s="3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G10" s="6"/>
      <c r="H10" s="6"/>
      <c r="I10" s="6"/>
    </row>
    <row r="11" spans="1:261" x14ac:dyDescent="0.25">
      <c r="H11" s="6"/>
      <c r="I11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5A5E-FB24-452B-9F99-FCCFF5589EB0}">
  <dimension ref="A1:AP9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56.140625" style="3" customWidth="1"/>
    <col min="3" max="3" width="12.42578125" style="3" customWidth="1"/>
    <col min="4" max="24" width="12.140625" style="3" customWidth="1"/>
    <col min="25" max="25" width="10.140625" style="3" customWidth="1"/>
    <col min="26" max="26" width="9.42578125" style="3" bestFit="1" customWidth="1"/>
    <col min="27" max="27" width="9.7109375" style="3" bestFit="1" customWidth="1"/>
    <col min="28" max="28" width="9.5703125" style="3" bestFit="1" customWidth="1"/>
    <col min="29" max="30" width="9.28515625" style="3" bestFit="1" customWidth="1"/>
    <col min="31" max="31" width="9.42578125" style="3" bestFit="1" customWidth="1"/>
    <col min="32" max="32" width="8.7109375" style="3" bestFit="1" customWidth="1"/>
    <col min="33" max="33" width="9.7109375" style="3" bestFit="1" customWidth="1"/>
    <col min="34" max="34" width="9.85546875" style="3" bestFit="1" customWidth="1"/>
    <col min="35" max="35" width="9.42578125" style="3" bestFit="1" customWidth="1"/>
    <col min="36" max="36" width="9.7109375" style="3" bestFit="1" customWidth="1"/>
    <col min="37" max="37" width="10" style="3" bestFit="1" customWidth="1"/>
    <col min="38" max="38" width="9.42578125" style="3" bestFit="1" customWidth="1"/>
    <col min="39" max="39" width="9.7109375" style="3" bestFit="1" customWidth="1"/>
    <col min="40" max="40" width="9.5703125" style="3" bestFit="1" customWidth="1"/>
    <col min="41" max="42" width="9.28515625" style="3" bestFit="1" customWidth="1"/>
    <col min="43" max="43" width="9.42578125" style="3" bestFit="1" customWidth="1"/>
    <col min="44" max="44" width="8.7109375" style="3" bestFit="1" customWidth="1"/>
    <col min="45" max="45" width="9.7109375" style="3" bestFit="1" customWidth="1"/>
    <col min="46" max="46" width="9.85546875" style="3" bestFit="1" customWidth="1"/>
    <col min="47" max="47" width="9.42578125" style="3" bestFit="1" customWidth="1"/>
    <col min="48" max="48" width="9.7109375" style="3" bestFit="1" customWidth="1"/>
    <col min="49" max="49" width="10" style="3" bestFit="1" customWidth="1"/>
    <col min="50" max="50" width="9.42578125" style="3" bestFit="1" customWidth="1"/>
    <col min="51" max="51" width="9.7109375" style="3" bestFit="1" customWidth="1"/>
    <col min="52" max="52" width="9.5703125" style="3" bestFit="1" customWidth="1"/>
    <col min="53" max="54" width="9.28515625" style="3" bestFit="1" customWidth="1"/>
    <col min="55" max="55" width="9.42578125" style="3" bestFit="1" customWidth="1"/>
    <col min="56" max="56" width="8.7109375" style="3" bestFit="1" customWidth="1"/>
    <col min="57" max="57" width="9.7109375" style="3" bestFit="1" customWidth="1"/>
    <col min="58" max="58" width="9.85546875" style="3" bestFit="1" customWidth="1"/>
    <col min="59" max="59" width="9.42578125" style="3" bestFit="1" customWidth="1"/>
    <col min="60" max="60" width="9.7109375" style="3" bestFit="1" customWidth="1"/>
    <col min="61" max="61" width="10" style="3" bestFit="1" customWidth="1"/>
    <col min="62" max="62" width="9.42578125" style="3" bestFit="1" customWidth="1"/>
    <col min="63" max="63" width="9.7109375" style="3" bestFit="1" customWidth="1"/>
    <col min="64" max="64" width="9.5703125" style="3" bestFit="1" customWidth="1"/>
    <col min="65" max="66" width="9.28515625" style="3" bestFit="1" customWidth="1"/>
    <col min="67" max="67" width="9.42578125" style="3" bestFit="1" customWidth="1"/>
    <col min="68" max="68" width="8.7109375" style="3" bestFit="1" customWidth="1"/>
    <col min="69" max="69" width="9.7109375" style="3" bestFit="1" customWidth="1"/>
    <col min="70" max="70" width="9.85546875" style="3" bestFit="1" customWidth="1"/>
    <col min="71" max="71" width="9.42578125" style="3" bestFit="1" customWidth="1"/>
    <col min="72" max="72" width="9.710937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72" width="9.5703125" style="3" bestFit="1" customWidth="1"/>
    <col min="173" max="174" width="9.28515625" style="3" bestFit="1" customWidth="1"/>
    <col min="175" max="175" width="9.42578125" style="3" bestFit="1" customWidth="1"/>
    <col min="176" max="176" width="8.7109375" style="3" bestFit="1" customWidth="1"/>
    <col min="177" max="177" width="9.7109375" style="3" bestFit="1" customWidth="1"/>
    <col min="178" max="178" width="9.85546875" style="3" bestFit="1" customWidth="1"/>
    <col min="179" max="179" width="9.42578125" style="3" bestFit="1" customWidth="1"/>
    <col min="180" max="180" width="9.7109375" style="3" bestFit="1" customWidth="1"/>
    <col min="181" max="181" width="10" style="3" bestFit="1" customWidth="1"/>
    <col min="182" max="182" width="9.42578125" style="3" bestFit="1" customWidth="1"/>
    <col min="183" max="183" width="9.7109375" style="3" bestFit="1" customWidth="1"/>
    <col min="184" max="16384" width="9.140625" style="3"/>
  </cols>
  <sheetData>
    <row r="1" spans="1:42" s="1" customFormat="1" ht="37.5" customHeight="1" x14ac:dyDescent="0.2">
      <c r="B1" s="2" t="s">
        <v>435</v>
      </c>
    </row>
    <row r="2" spans="1:42" s="1" customFormat="1" ht="24" customHeight="1" thickBot="1" x14ac:dyDescent="0.25">
      <c r="B2" s="12" t="s">
        <v>82</v>
      </c>
    </row>
    <row r="3" spans="1:42" s="4" customFormat="1" x14ac:dyDescent="0.25"/>
    <row r="5" spans="1:42" s="15" customFormat="1" x14ac:dyDescent="0.25">
      <c r="A5" s="3"/>
      <c r="B5" s="14"/>
      <c r="C5" s="31">
        <v>2007</v>
      </c>
      <c r="D5" s="31">
        <v>2008</v>
      </c>
      <c r="E5" s="31">
        <v>2009</v>
      </c>
      <c r="F5" s="31">
        <v>2010</v>
      </c>
      <c r="G5" s="31">
        <v>2011</v>
      </c>
      <c r="H5" s="31">
        <v>2012</v>
      </c>
      <c r="I5" s="31">
        <v>2013</v>
      </c>
      <c r="J5" s="31">
        <v>2014</v>
      </c>
      <c r="K5" s="31">
        <v>2015</v>
      </c>
      <c r="L5" s="31">
        <v>2016</v>
      </c>
      <c r="M5" s="31">
        <v>2017</v>
      </c>
      <c r="N5" s="31">
        <v>2018</v>
      </c>
      <c r="O5" s="31">
        <v>2019</v>
      </c>
      <c r="P5" s="31">
        <v>2020</v>
      </c>
      <c r="Q5" s="31">
        <v>2021</v>
      </c>
      <c r="R5" s="31">
        <v>2022</v>
      </c>
      <c r="S5" s="31">
        <v>2023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s="15" customFormat="1" x14ac:dyDescent="0.25">
      <c r="A6" s="3"/>
      <c r="B6" s="11" t="s">
        <v>133</v>
      </c>
      <c r="C6" s="16">
        <v>10.272031584</v>
      </c>
      <c r="D6" s="16">
        <v>6.9301366680000003</v>
      </c>
      <c r="E6" s="16">
        <v>14.993602993</v>
      </c>
      <c r="F6" s="16">
        <v>21.085623940000001</v>
      </c>
      <c r="G6" s="16">
        <v>20.439978701000001</v>
      </c>
      <c r="H6" s="16">
        <v>22.207888766</v>
      </c>
      <c r="I6" s="16">
        <v>19.392166481</v>
      </c>
      <c r="J6" s="11">
        <v>17.251075171</v>
      </c>
      <c r="K6" s="11">
        <v>16.692314068000002</v>
      </c>
      <c r="L6" s="11">
        <v>15.800670294</v>
      </c>
      <c r="M6" s="11">
        <v>15.721113928999999</v>
      </c>
      <c r="N6" s="11">
        <v>15.669672863000001</v>
      </c>
      <c r="O6" s="11">
        <v>16.221098034000001</v>
      </c>
      <c r="P6" s="11">
        <v>22.365718061999999</v>
      </c>
      <c r="Q6" s="11">
        <v>18.932981581</v>
      </c>
      <c r="R6" s="11">
        <v>13.050153298</v>
      </c>
      <c r="S6" s="11">
        <v>15.113114797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s="15" customFormat="1" x14ac:dyDescent="0.25">
      <c r="A7" s="3"/>
      <c r="B7" s="16" t="s">
        <v>134</v>
      </c>
      <c r="C7" s="19">
        <v>1.394037647</v>
      </c>
      <c r="D7" s="19">
        <v>0.93987589252000003</v>
      </c>
      <c r="E7" s="19">
        <v>1.6008938995999999</v>
      </c>
      <c r="F7" s="19">
        <v>2.4579464044999999</v>
      </c>
      <c r="G7" s="19">
        <v>2.8565588984999999</v>
      </c>
      <c r="H7" s="19">
        <v>3.5027737366</v>
      </c>
      <c r="I7" s="19">
        <v>3.6609870564000002</v>
      </c>
      <c r="J7" s="32">
        <v>3.7427786086999997</v>
      </c>
      <c r="K7" s="32">
        <v>3.9743872370000002</v>
      </c>
      <c r="L7" s="32">
        <v>4.2322542864999999</v>
      </c>
      <c r="M7" s="32">
        <v>4.0926842496999996</v>
      </c>
      <c r="N7" s="32">
        <v>4.0937297049000003</v>
      </c>
      <c r="O7" s="32">
        <v>4.1481100775000002</v>
      </c>
      <c r="P7" s="32">
        <v>5.0084013606000006</v>
      </c>
      <c r="Q7" s="32">
        <v>4.1811237051000001</v>
      </c>
      <c r="R7" s="32">
        <v>3.0252147703000003</v>
      </c>
      <c r="S7" s="32">
        <v>2.9315848850999999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s="15" customFormat="1" x14ac:dyDescent="0.25">
      <c r="A8" s="3"/>
      <c r="B8" s="24" t="s">
        <v>135</v>
      </c>
      <c r="C8" s="24">
        <v>13.571197047051447</v>
      </c>
      <c r="D8" s="24">
        <v>13.562155229346192</v>
      </c>
      <c r="E8" s="24">
        <v>10.677179463451196</v>
      </c>
      <c r="F8" s="24">
        <v>11.65697733913014</v>
      </c>
      <c r="G8" s="24">
        <v>13.975351639482122</v>
      </c>
      <c r="H8" s="24">
        <v>15.77265526456843</v>
      </c>
      <c r="I8" s="24">
        <v>18.878690320583576</v>
      </c>
      <c r="J8" s="24">
        <v>21.69591501746984</v>
      </c>
      <c r="K8" s="24">
        <v>23.809684030682714</v>
      </c>
      <c r="L8" s="24">
        <v>26.785283204770856</v>
      </c>
      <c r="M8" s="24">
        <v>26.03304236699422</v>
      </c>
      <c r="N8" s="24">
        <v>26.125176579571839</v>
      </c>
      <c r="O8" s="24">
        <v>25.572313716404484</v>
      </c>
      <c r="P8" s="24">
        <v>22.393206185986124</v>
      </c>
      <c r="Q8" s="24">
        <v>22.08381013424702</v>
      </c>
      <c r="R8" s="24">
        <v>23.18145006590558</v>
      </c>
      <c r="S8" s="24">
        <v>19.39762202879534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x14ac:dyDescent="0.25">
      <c r="B9" s="13" t="s">
        <v>136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B4A91-5B1F-40D7-BDAA-85BF82CEEA58}">
  <dimension ref="A1:AP10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32.28515625" style="3" customWidth="1"/>
    <col min="3" max="3" width="12.42578125" style="3" customWidth="1"/>
    <col min="4" max="24" width="12.140625" style="3" customWidth="1"/>
    <col min="25" max="25" width="10.140625" style="3" customWidth="1"/>
    <col min="26" max="26" width="9.42578125" style="3" bestFit="1" customWidth="1"/>
    <col min="27" max="27" width="9.7109375" style="3" bestFit="1" customWidth="1"/>
    <col min="28" max="28" width="9.5703125" style="3" bestFit="1" customWidth="1"/>
    <col min="29" max="30" width="9.28515625" style="3" bestFit="1" customWidth="1"/>
    <col min="31" max="31" width="9.42578125" style="3" bestFit="1" customWidth="1"/>
    <col min="32" max="32" width="8.7109375" style="3" bestFit="1" customWidth="1"/>
    <col min="33" max="33" width="9.7109375" style="3" bestFit="1" customWidth="1"/>
    <col min="34" max="34" width="9.85546875" style="3" bestFit="1" customWidth="1"/>
    <col min="35" max="35" width="9.42578125" style="3" bestFit="1" customWidth="1"/>
    <col min="36" max="36" width="9.7109375" style="3" bestFit="1" customWidth="1"/>
    <col min="37" max="37" width="10" style="3" bestFit="1" customWidth="1"/>
    <col min="38" max="38" width="9.42578125" style="3" bestFit="1" customWidth="1"/>
    <col min="39" max="39" width="9.7109375" style="3" bestFit="1" customWidth="1"/>
    <col min="40" max="40" width="9.5703125" style="3" bestFit="1" customWidth="1"/>
    <col min="41" max="42" width="9.28515625" style="3" bestFit="1" customWidth="1"/>
    <col min="43" max="43" width="9.42578125" style="3" bestFit="1" customWidth="1"/>
    <col min="44" max="44" width="8.7109375" style="3" bestFit="1" customWidth="1"/>
    <col min="45" max="45" width="9.7109375" style="3" bestFit="1" customWidth="1"/>
    <col min="46" max="46" width="9.85546875" style="3" bestFit="1" customWidth="1"/>
    <col min="47" max="47" width="9.42578125" style="3" bestFit="1" customWidth="1"/>
    <col min="48" max="48" width="9.7109375" style="3" bestFit="1" customWidth="1"/>
    <col min="49" max="49" width="10" style="3" bestFit="1" customWidth="1"/>
    <col min="50" max="50" width="9.42578125" style="3" bestFit="1" customWidth="1"/>
    <col min="51" max="51" width="9.7109375" style="3" bestFit="1" customWidth="1"/>
    <col min="52" max="52" width="9.5703125" style="3" bestFit="1" customWidth="1"/>
    <col min="53" max="54" width="9.28515625" style="3" bestFit="1" customWidth="1"/>
    <col min="55" max="55" width="9.42578125" style="3" bestFit="1" customWidth="1"/>
    <col min="56" max="56" width="8.7109375" style="3" bestFit="1" customWidth="1"/>
    <col min="57" max="57" width="9.7109375" style="3" bestFit="1" customWidth="1"/>
    <col min="58" max="58" width="9.85546875" style="3" bestFit="1" customWidth="1"/>
    <col min="59" max="59" width="9.42578125" style="3" bestFit="1" customWidth="1"/>
    <col min="60" max="60" width="9.7109375" style="3" bestFit="1" customWidth="1"/>
    <col min="61" max="61" width="10" style="3" bestFit="1" customWidth="1"/>
    <col min="62" max="62" width="9.42578125" style="3" bestFit="1" customWidth="1"/>
    <col min="63" max="63" width="9.7109375" style="3" bestFit="1" customWidth="1"/>
    <col min="64" max="64" width="9.5703125" style="3" bestFit="1" customWidth="1"/>
    <col min="65" max="66" width="9.28515625" style="3" bestFit="1" customWidth="1"/>
    <col min="67" max="67" width="9.42578125" style="3" bestFit="1" customWidth="1"/>
    <col min="68" max="68" width="8.7109375" style="3" bestFit="1" customWidth="1"/>
    <col min="69" max="69" width="9.7109375" style="3" bestFit="1" customWidth="1"/>
    <col min="70" max="70" width="9.85546875" style="3" bestFit="1" customWidth="1"/>
    <col min="71" max="71" width="9.42578125" style="3" bestFit="1" customWidth="1"/>
    <col min="72" max="72" width="9.710937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72" width="9.5703125" style="3" bestFit="1" customWidth="1"/>
    <col min="173" max="174" width="9.28515625" style="3" bestFit="1" customWidth="1"/>
    <col min="175" max="175" width="9.42578125" style="3" bestFit="1" customWidth="1"/>
    <col min="176" max="176" width="8.7109375" style="3" bestFit="1" customWidth="1"/>
    <col min="177" max="177" width="9.7109375" style="3" bestFit="1" customWidth="1"/>
    <col min="178" max="178" width="9.85546875" style="3" bestFit="1" customWidth="1"/>
    <col min="179" max="179" width="9.42578125" style="3" bestFit="1" customWidth="1"/>
    <col min="180" max="180" width="9.7109375" style="3" bestFit="1" customWidth="1"/>
    <col min="181" max="181" width="10" style="3" bestFit="1" customWidth="1"/>
    <col min="182" max="182" width="9.42578125" style="3" bestFit="1" customWidth="1"/>
    <col min="183" max="183" width="9.7109375" style="3" bestFit="1" customWidth="1"/>
    <col min="184" max="16384" width="9.140625" style="3"/>
  </cols>
  <sheetData>
    <row r="1" spans="1:42" s="1" customFormat="1" ht="37.5" customHeight="1" x14ac:dyDescent="0.2">
      <c r="B1" s="2" t="s">
        <v>436</v>
      </c>
    </row>
    <row r="2" spans="1:42" s="1" customFormat="1" ht="24" customHeight="1" thickBot="1" x14ac:dyDescent="0.25">
      <c r="B2" s="12" t="s">
        <v>83</v>
      </c>
    </row>
    <row r="3" spans="1:42" s="4" customFormat="1" x14ac:dyDescent="0.25"/>
    <row r="5" spans="1:42" s="15" customFormat="1" x14ac:dyDescent="0.25">
      <c r="A5" s="3"/>
      <c r="B5" s="14" t="s">
        <v>1</v>
      </c>
      <c r="C5" s="14" t="s">
        <v>137</v>
      </c>
      <c r="D5" s="14" t="s">
        <v>138</v>
      </c>
      <c r="E5" s="14" t="s">
        <v>139</v>
      </c>
      <c r="F5" s="14" t="s">
        <v>140</v>
      </c>
      <c r="G5" s="14" t="s">
        <v>141</v>
      </c>
      <c r="H5" s="14" t="s">
        <v>142</v>
      </c>
      <c r="I5" s="14" t="s">
        <v>143</v>
      </c>
      <c r="J5" s="14" t="s">
        <v>144</v>
      </c>
      <c r="K5" s="14" t="s">
        <v>145</v>
      </c>
      <c r="L5" s="14" t="s">
        <v>146</v>
      </c>
      <c r="M5" s="14" t="s">
        <v>147</v>
      </c>
      <c r="N5" s="14" t="s">
        <v>148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</row>
    <row r="6" spans="1:42" s="15" customFormat="1" x14ac:dyDescent="0.25">
      <c r="A6" s="3"/>
      <c r="B6" s="34">
        <v>2021</v>
      </c>
      <c r="C6" s="16">
        <v>22.9</v>
      </c>
      <c r="D6" s="16">
        <v>24</v>
      </c>
      <c r="E6" s="16">
        <v>24.1</v>
      </c>
      <c r="F6" s="16">
        <v>23.8</v>
      </c>
      <c r="G6" s="16">
        <v>23.3</v>
      </c>
      <c r="H6" s="16">
        <v>26.1</v>
      </c>
      <c r="I6" s="16">
        <v>33.700000000000003</v>
      </c>
      <c r="J6" s="16">
        <v>31.3</v>
      </c>
      <c r="K6" s="16">
        <v>27.9</v>
      </c>
      <c r="L6" s="16">
        <v>26.9</v>
      </c>
      <c r="M6" s="16">
        <v>25.6</v>
      </c>
      <c r="N6" s="16">
        <v>24.9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42" s="15" customFormat="1" x14ac:dyDescent="0.25">
      <c r="A7" s="3"/>
      <c r="B7" s="34">
        <v>2022</v>
      </c>
      <c r="C7" s="16">
        <v>24.1</v>
      </c>
      <c r="D7" s="16">
        <v>26.1</v>
      </c>
      <c r="E7" s="16">
        <v>25.5</v>
      </c>
      <c r="F7" s="16">
        <v>24.9</v>
      </c>
      <c r="G7" s="16">
        <v>24.1</v>
      </c>
      <c r="H7" s="16">
        <v>27.7</v>
      </c>
      <c r="I7" s="16">
        <v>35.9</v>
      </c>
      <c r="J7" s="16">
        <v>32.4</v>
      </c>
      <c r="K7" s="16">
        <v>28.1</v>
      </c>
      <c r="L7" s="16">
        <v>26</v>
      </c>
      <c r="M7" s="16">
        <v>24</v>
      </c>
      <c r="N7" s="16">
        <v>22.8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</row>
    <row r="8" spans="1:42" s="15" customFormat="1" x14ac:dyDescent="0.25">
      <c r="A8" s="3"/>
      <c r="B8" s="34">
        <v>2023</v>
      </c>
      <c r="C8" s="16">
        <v>22.6</v>
      </c>
      <c r="D8" s="16">
        <v>24.5</v>
      </c>
      <c r="E8" s="16">
        <v>23.7</v>
      </c>
      <c r="F8" s="16">
        <v>23</v>
      </c>
      <c r="G8" s="16">
        <v>21.7</v>
      </c>
      <c r="H8" s="16">
        <v>24.5</v>
      </c>
      <c r="I8" s="16">
        <v>31.2</v>
      </c>
      <c r="J8" s="16">
        <v>28.3</v>
      </c>
      <c r="K8" s="16">
        <v>24.2</v>
      </c>
      <c r="L8" s="16">
        <v>22.1</v>
      </c>
      <c r="M8" s="16">
        <v>20.2</v>
      </c>
      <c r="N8" s="16">
        <v>19.3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s="15" customFormat="1" x14ac:dyDescent="0.25">
      <c r="A9" s="3"/>
      <c r="B9" s="35">
        <v>2024</v>
      </c>
      <c r="C9" s="24">
        <v>18.8</v>
      </c>
      <c r="D9" s="24">
        <v>20.8</v>
      </c>
      <c r="E9" s="24">
        <v>20.3</v>
      </c>
      <c r="F9" s="24">
        <v>19.600000000000001</v>
      </c>
      <c r="G9" s="24">
        <v>18.5</v>
      </c>
      <c r="H9" s="24">
        <v>21.3</v>
      </c>
      <c r="I9" s="24">
        <v>28.1</v>
      </c>
      <c r="J9" s="24">
        <v>25.7</v>
      </c>
      <c r="K9" s="24">
        <v>21.8</v>
      </c>
      <c r="L9" s="24">
        <v>19.899999999999999</v>
      </c>
      <c r="M9" s="24">
        <v>18.2</v>
      </c>
      <c r="N9" s="24">
        <v>17.399999999999999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x14ac:dyDescent="0.25">
      <c r="B10" s="13" t="s">
        <v>129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B2EC-8816-441A-9374-A80F20BDFBCE}">
  <dimension ref="A1:JA104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38.28515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437</v>
      </c>
    </row>
    <row r="2" spans="1:261" s="1" customFormat="1" ht="24" customHeight="1" thickBot="1" x14ac:dyDescent="0.25">
      <c r="B2" s="12" t="s">
        <v>84</v>
      </c>
    </row>
    <row r="3" spans="1:261" s="4" customFormat="1" x14ac:dyDescent="0.25"/>
    <row r="5" spans="1:261" s="15" customFormat="1" x14ac:dyDescent="0.25">
      <c r="A5" s="3"/>
      <c r="B5" s="14" t="s">
        <v>1</v>
      </c>
      <c r="C5" s="14" t="s">
        <v>253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149</v>
      </c>
      <c r="C6" s="16" t="s">
        <v>247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150</v>
      </c>
      <c r="C7" s="16" t="s">
        <v>248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x14ac:dyDescent="0.25">
      <c r="B8" s="11" t="s">
        <v>151</v>
      </c>
      <c r="C8" s="11" t="s">
        <v>247</v>
      </c>
    </row>
    <row r="9" spans="1:261" x14ac:dyDescent="0.25">
      <c r="B9" s="11" t="s">
        <v>152</v>
      </c>
      <c r="C9" s="11" t="s">
        <v>249</v>
      </c>
    </row>
    <row r="10" spans="1:261" x14ac:dyDescent="0.25">
      <c r="B10" s="11" t="s">
        <v>153</v>
      </c>
      <c r="C10" s="11" t="s">
        <v>247</v>
      </c>
    </row>
    <row r="11" spans="1:261" x14ac:dyDescent="0.25">
      <c r="B11" s="11" t="s">
        <v>154</v>
      </c>
      <c r="C11" s="11" t="s">
        <v>248</v>
      </c>
    </row>
    <row r="12" spans="1:261" x14ac:dyDescent="0.25">
      <c r="B12" s="11" t="s">
        <v>155</v>
      </c>
      <c r="C12" s="11" t="s">
        <v>247</v>
      </c>
    </row>
    <row r="13" spans="1:261" x14ac:dyDescent="0.25">
      <c r="B13" s="11" t="s">
        <v>156</v>
      </c>
      <c r="C13" s="11" t="s">
        <v>249</v>
      </c>
    </row>
    <row r="14" spans="1:261" x14ac:dyDescent="0.25">
      <c r="B14" s="11" t="s">
        <v>157</v>
      </c>
      <c r="C14" s="11" t="s">
        <v>248</v>
      </c>
    </row>
    <row r="15" spans="1:261" x14ac:dyDescent="0.25">
      <c r="B15" s="11" t="s">
        <v>158</v>
      </c>
      <c r="C15" s="11" t="s">
        <v>248</v>
      </c>
    </row>
    <row r="16" spans="1:261" x14ac:dyDescent="0.25">
      <c r="B16" s="11" t="s">
        <v>159</v>
      </c>
      <c r="C16" s="11" t="s">
        <v>250</v>
      </c>
    </row>
    <row r="17" spans="2:3" x14ac:dyDescent="0.25">
      <c r="B17" s="11" t="s">
        <v>160</v>
      </c>
      <c r="C17" s="11" t="s">
        <v>247</v>
      </c>
    </row>
    <row r="18" spans="2:3" x14ac:dyDescent="0.25">
      <c r="B18" s="11" t="s">
        <v>161</v>
      </c>
      <c r="C18" s="11" t="s">
        <v>247</v>
      </c>
    </row>
    <row r="19" spans="2:3" x14ac:dyDescent="0.25">
      <c r="B19" s="11" t="s">
        <v>162</v>
      </c>
      <c r="C19" s="11" t="s">
        <v>248</v>
      </c>
    </row>
    <row r="20" spans="2:3" x14ac:dyDescent="0.25">
      <c r="B20" s="11" t="s">
        <v>163</v>
      </c>
      <c r="C20" s="11" t="s">
        <v>248</v>
      </c>
    </row>
    <row r="21" spans="2:3" x14ac:dyDescent="0.25">
      <c r="B21" s="11" t="s">
        <v>164</v>
      </c>
      <c r="C21" s="11" t="s">
        <v>247</v>
      </c>
    </row>
    <row r="22" spans="2:3" x14ac:dyDescent="0.25">
      <c r="B22" s="11" t="s">
        <v>165</v>
      </c>
      <c r="C22" s="11" t="s">
        <v>251</v>
      </c>
    </row>
    <row r="23" spans="2:3" x14ac:dyDescent="0.25">
      <c r="B23" s="11" t="s">
        <v>166</v>
      </c>
      <c r="C23" s="11" t="s">
        <v>248</v>
      </c>
    </row>
    <row r="24" spans="2:3" x14ac:dyDescent="0.25">
      <c r="B24" s="11" t="s">
        <v>167</v>
      </c>
      <c r="C24" s="11" t="s">
        <v>248</v>
      </c>
    </row>
    <row r="25" spans="2:3" x14ac:dyDescent="0.25">
      <c r="B25" s="11" t="s">
        <v>168</v>
      </c>
      <c r="C25" s="11" t="s">
        <v>248</v>
      </c>
    </row>
    <row r="26" spans="2:3" x14ac:dyDescent="0.25">
      <c r="B26" s="11" t="s">
        <v>169</v>
      </c>
      <c r="C26" s="11" t="s">
        <v>247</v>
      </c>
    </row>
    <row r="27" spans="2:3" x14ac:dyDescent="0.25">
      <c r="B27" s="11" t="s">
        <v>170</v>
      </c>
      <c r="C27" s="11" t="s">
        <v>247</v>
      </c>
    </row>
    <row r="28" spans="2:3" x14ac:dyDescent="0.25">
      <c r="B28" s="11" t="s">
        <v>171</v>
      </c>
      <c r="C28" s="11" t="s">
        <v>249</v>
      </c>
    </row>
    <row r="29" spans="2:3" x14ac:dyDescent="0.25">
      <c r="B29" s="11" t="s">
        <v>172</v>
      </c>
      <c r="C29" s="11" t="s">
        <v>247</v>
      </c>
    </row>
    <row r="30" spans="2:3" x14ac:dyDescent="0.25">
      <c r="B30" s="11" t="s">
        <v>173</v>
      </c>
      <c r="C30" s="11" t="s">
        <v>248</v>
      </c>
    </row>
    <row r="31" spans="2:3" x14ac:dyDescent="0.25">
      <c r="B31" s="11" t="s">
        <v>174</v>
      </c>
      <c r="C31" s="11" t="s">
        <v>248</v>
      </c>
    </row>
    <row r="32" spans="2:3" x14ac:dyDescent="0.25">
      <c r="B32" s="11" t="s">
        <v>175</v>
      </c>
      <c r="C32" s="11" t="s">
        <v>247</v>
      </c>
    </row>
    <row r="33" spans="2:3" x14ac:dyDescent="0.25">
      <c r="B33" s="11" t="s">
        <v>176</v>
      </c>
      <c r="C33" s="11" t="s">
        <v>247</v>
      </c>
    </row>
    <row r="34" spans="2:3" x14ac:dyDescent="0.25">
      <c r="B34" s="11" t="s">
        <v>177</v>
      </c>
      <c r="C34" s="11" t="s">
        <v>248</v>
      </c>
    </row>
    <row r="35" spans="2:3" x14ac:dyDescent="0.25">
      <c r="B35" s="11" t="s">
        <v>178</v>
      </c>
      <c r="C35" s="11" t="s">
        <v>248</v>
      </c>
    </row>
    <row r="36" spans="2:3" x14ac:dyDescent="0.25">
      <c r="B36" s="11" t="s">
        <v>179</v>
      </c>
      <c r="C36" s="11" t="s">
        <v>248</v>
      </c>
    </row>
    <row r="37" spans="2:3" x14ac:dyDescent="0.25">
      <c r="B37" s="11" t="s">
        <v>180</v>
      </c>
      <c r="C37" s="11" t="s">
        <v>249</v>
      </c>
    </row>
    <row r="38" spans="2:3" x14ac:dyDescent="0.25">
      <c r="B38" s="11" t="s">
        <v>181</v>
      </c>
      <c r="C38" s="11" t="s">
        <v>250</v>
      </c>
    </row>
    <row r="39" spans="2:3" x14ac:dyDescent="0.25">
      <c r="B39" s="11" t="s">
        <v>182</v>
      </c>
      <c r="C39" s="11" t="s">
        <v>247</v>
      </c>
    </row>
    <row r="40" spans="2:3" x14ac:dyDescent="0.25">
      <c r="B40" s="11" t="s">
        <v>183</v>
      </c>
      <c r="C40" s="11" t="s">
        <v>249</v>
      </c>
    </row>
    <row r="41" spans="2:3" x14ac:dyDescent="0.25">
      <c r="B41" s="11" t="s">
        <v>184</v>
      </c>
      <c r="C41" s="11" t="s">
        <v>247</v>
      </c>
    </row>
    <row r="42" spans="2:3" x14ac:dyDescent="0.25">
      <c r="B42" s="11" t="s">
        <v>185</v>
      </c>
      <c r="C42" s="11" t="s">
        <v>250</v>
      </c>
    </row>
    <row r="43" spans="2:3" x14ac:dyDescent="0.25">
      <c r="B43" s="11" t="s">
        <v>186</v>
      </c>
      <c r="C43" s="11" t="s">
        <v>249</v>
      </c>
    </row>
    <row r="44" spans="2:3" x14ac:dyDescent="0.25">
      <c r="B44" s="11" t="s">
        <v>187</v>
      </c>
      <c r="C44" s="11" t="s">
        <v>249</v>
      </c>
    </row>
    <row r="45" spans="2:3" x14ac:dyDescent="0.25">
      <c r="B45" s="11" t="s">
        <v>188</v>
      </c>
      <c r="C45" s="11" t="s">
        <v>247</v>
      </c>
    </row>
    <row r="46" spans="2:3" x14ac:dyDescent="0.25">
      <c r="B46" s="11" t="s">
        <v>189</v>
      </c>
      <c r="C46" s="11" t="s">
        <v>248</v>
      </c>
    </row>
    <row r="47" spans="2:3" x14ac:dyDescent="0.25">
      <c r="B47" s="11" t="s">
        <v>190</v>
      </c>
      <c r="C47" s="11" t="s">
        <v>247</v>
      </c>
    </row>
    <row r="48" spans="2:3" x14ac:dyDescent="0.25">
      <c r="B48" s="11" t="s">
        <v>191</v>
      </c>
      <c r="C48" s="11" t="s">
        <v>248</v>
      </c>
    </row>
    <row r="49" spans="2:3" x14ac:dyDescent="0.25">
      <c r="B49" s="11" t="s">
        <v>192</v>
      </c>
      <c r="C49" s="11" t="s">
        <v>247</v>
      </c>
    </row>
    <row r="50" spans="2:3" x14ac:dyDescent="0.25">
      <c r="B50" s="11" t="s">
        <v>193</v>
      </c>
      <c r="C50" s="11" t="s">
        <v>247</v>
      </c>
    </row>
    <row r="51" spans="2:3" x14ac:dyDescent="0.25">
      <c r="B51" s="11" t="s">
        <v>194</v>
      </c>
      <c r="C51" s="11" t="s">
        <v>249</v>
      </c>
    </row>
    <row r="52" spans="2:3" x14ac:dyDescent="0.25">
      <c r="B52" s="11" t="s">
        <v>195</v>
      </c>
      <c r="C52" s="11" t="s">
        <v>249</v>
      </c>
    </row>
    <row r="53" spans="2:3" x14ac:dyDescent="0.25">
      <c r="B53" s="11" t="s">
        <v>196</v>
      </c>
      <c r="C53" s="11" t="s">
        <v>251</v>
      </c>
    </row>
    <row r="54" spans="2:3" x14ac:dyDescent="0.25">
      <c r="B54" s="11" t="s">
        <v>197</v>
      </c>
      <c r="C54" s="11" t="s">
        <v>247</v>
      </c>
    </row>
    <row r="55" spans="2:3" x14ac:dyDescent="0.25">
      <c r="B55" s="11" t="s">
        <v>198</v>
      </c>
      <c r="C55" s="11" t="s">
        <v>248</v>
      </c>
    </row>
    <row r="56" spans="2:3" x14ac:dyDescent="0.25">
      <c r="B56" s="11" t="s">
        <v>199</v>
      </c>
      <c r="C56" s="11" t="s">
        <v>247</v>
      </c>
    </row>
    <row r="57" spans="2:3" x14ac:dyDescent="0.25">
      <c r="B57" s="11" t="s">
        <v>200</v>
      </c>
      <c r="C57" s="11" t="s">
        <v>248</v>
      </c>
    </row>
    <row r="58" spans="2:3" x14ac:dyDescent="0.25">
      <c r="B58" s="11" t="s">
        <v>201</v>
      </c>
      <c r="C58" s="11" t="s">
        <v>248</v>
      </c>
    </row>
    <row r="59" spans="2:3" x14ac:dyDescent="0.25">
      <c r="B59" s="11" t="s">
        <v>202</v>
      </c>
      <c r="C59" s="11" t="s">
        <v>250</v>
      </c>
    </row>
    <row r="60" spans="2:3" x14ac:dyDescent="0.25">
      <c r="B60" s="11" t="s">
        <v>203</v>
      </c>
      <c r="C60" s="11" t="s">
        <v>252</v>
      </c>
    </row>
    <row r="61" spans="2:3" x14ac:dyDescent="0.25">
      <c r="B61" s="11" t="s">
        <v>204</v>
      </c>
      <c r="C61" s="11" t="s">
        <v>247</v>
      </c>
    </row>
    <row r="62" spans="2:3" x14ac:dyDescent="0.25">
      <c r="B62" s="11" t="s">
        <v>205</v>
      </c>
      <c r="C62" s="11" t="s">
        <v>247</v>
      </c>
    </row>
    <row r="63" spans="2:3" x14ac:dyDescent="0.25">
      <c r="B63" s="11" t="s">
        <v>206</v>
      </c>
      <c r="C63" s="11" t="s">
        <v>248</v>
      </c>
    </row>
    <row r="64" spans="2:3" x14ac:dyDescent="0.25">
      <c r="B64" s="11" t="s">
        <v>207</v>
      </c>
      <c r="C64" s="11" t="s">
        <v>247</v>
      </c>
    </row>
    <row r="65" spans="2:3" x14ac:dyDescent="0.25">
      <c r="B65" s="11" t="s">
        <v>208</v>
      </c>
      <c r="C65" s="11" t="s">
        <v>248</v>
      </c>
    </row>
    <row r="66" spans="2:3" x14ac:dyDescent="0.25">
      <c r="B66" s="11" t="s">
        <v>209</v>
      </c>
      <c r="C66" s="11" t="s">
        <v>247</v>
      </c>
    </row>
    <row r="67" spans="2:3" x14ac:dyDescent="0.25">
      <c r="B67" s="11" t="s">
        <v>210</v>
      </c>
      <c r="C67" s="11" t="s">
        <v>247</v>
      </c>
    </row>
    <row r="68" spans="2:3" x14ac:dyDescent="0.25">
      <c r="B68" s="11" t="s">
        <v>211</v>
      </c>
      <c r="C68" s="11" t="s">
        <v>247</v>
      </c>
    </row>
    <row r="69" spans="2:3" x14ac:dyDescent="0.25">
      <c r="B69" s="11" t="s">
        <v>212</v>
      </c>
      <c r="C69" s="11" t="s">
        <v>251</v>
      </c>
    </row>
    <row r="70" spans="2:3" x14ac:dyDescent="0.25">
      <c r="B70" s="11" t="s">
        <v>213</v>
      </c>
      <c r="C70" s="11" t="s">
        <v>248</v>
      </c>
    </row>
    <row r="71" spans="2:3" x14ac:dyDescent="0.25">
      <c r="B71" s="11" t="s">
        <v>214</v>
      </c>
      <c r="C71" s="11" t="s">
        <v>249</v>
      </c>
    </row>
    <row r="72" spans="2:3" x14ac:dyDescent="0.25">
      <c r="B72" s="11" t="s">
        <v>215</v>
      </c>
      <c r="C72" s="11" t="s">
        <v>247</v>
      </c>
    </row>
    <row r="73" spans="2:3" x14ac:dyDescent="0.25">
      <c r="B73" s="11" t="s">
        <v>216</v>
      </c>
      <c r="C73" s="11" t="s">
        <v>247</v>
      </c>
    </row>
    <row r="74" spans="2:3" x14ac:dyDescent="0.25">
      <c r="B74" s="11" t="s">
        <v>217</v>
      </c>
      <c r="C74" s="11" t="s">
        <v>248</v>
      </c>
    </row>
    <row r="75" spans="2:3" x14ac:dyDescent="0.25">
      <c r="B75" s="11" t="s">
        <v>218</v>
      </c>
      <c r="C75" s="11" t="s">
        <v>249</v>
      </c>
    </row>
    <row r="76" spans="2:3" x14ac:dyDescent="0.25">
      <c r="B76" s="11" t="s">
        <v>219</v>
      </c>
      <c r="C76" s="11" t="s">
        <v>247</v>
      </c>
    </row>
    <row r="77" spans="2:3" x14ac:dyDescent="0.25">
      <c r="B77" s="11" t="s">
        <v>220</v>
      </c>
      <c r="C77" s="11" t="s">
        <v>249</v>
      </c>
    </row>
    <row r="78" spans="2:3" x14ac:dyDescent="0.25">
      <c r="B78" s="11" t="s">
        <v>221</v>
      </c>
      <c r="C78" s="11" t="s">
        <v>247</v>
      </c>
    </row>
    <row r="79" spans="2:3" x14ac:dyDescent="0.25">
      <c r="B79" s="11" t="s">
        <v>222</v>
      </c>
      <c r="C79" s="11" t="s">
        <v>249</v>
      </c>
    </row>
    <row r="80" spans="2:3" x14ac:dyDescent="0.25">
      <c r="B80" s="11" t="s">
        <v>223</v>
      </c>
      <c r="C80" s="11" t="s">
        <v>247</v>
      </c>
    </row>
    <row r="81" spans="2:3" x14ac:dyDescent="0.25">
      <c r="B81" s="11" t="s">
        <v>224</v>
      </c>
      <c r="C81" s="11" t="s">
        <v>247</v>
      </c>
    </row>
    <row r="82" spans="2:3" x14ac:dyDescent="0.25">
      <c r="B82" s="11" t="s">
        <v>225</v>
      </c>
      <c r="C82" s="11" t="s">
        <v>247</v>
      </c>
    </row>
    <row r="83" spans="2:3" x14ac:dyDescent="0.25">
      <c r="B83" s="11" t="s">
        <v>226</v>
      </c>
      <c r="C83" s="11" t="s">
        <v>248</v>
      </c>
    </row>
    <row r="84" spans="2:3" x14ac:dyDescent="0.25">
      <c r="B84" s="11" t="s">
        <v>227</v>
      </c>
      <c r="C84" s="11" t="s">
        <v>248</v>
      </c>
    </row>
    <row r="85" spans="2:3" x14ac:dyDescent="0.25">
      <c r="B85" s="11" t="s">
        <v>228</v>
      </c>
      <c r="C85" s="11" t="s">
        <v>248</v>
      </c>
    </row>
    <row r="86" spans="2:3" x14ac:dyDescent="0.25">
      <c r="B86" s="11" t="s">
        <v>229</v>
      </c>
      <c r="C86" s="11" t="s">
        <v>247</v>
      </c>
    </row>
    <row r="87" spans="2:3" x14ac:dyDescent="0.25">
      <c r="B87" s="11" t="s">
        <v>230</v>
      </c>
      <c r="C87" s="11" t="s">
        <v>249</v>
      </c>
    </row>
    <row r="88" spans="2:3" x14ac:dyDescent="0.25">
      <c r="B88" s="11" t="s">
        <v>231</v>
      </c>
      <c r="C88" s="11" t="s">
        <v>248</v>
      </c>
    </row>
    <row r="89" spans="2:3" x14ac:dyDescent="0.25">
      <c r="B89" s="11" t="s">
        <v>232</v>
      </c>
      <c r="C89" s="11" t="s">
        <v>247</v>
      </c>
    </row>
    <row r="90" spans="2:3" x14ac:dyDescent="0.25">
      <c r="B90" s="11" t="s">
        <v>233</v>
      </c>
      <c r="C90" s="11" t="s">
        <v>248</v>
      </c>
    </row>
    <row r="91" spans="2:3" x14ac:dyDescent="0.25">
      <c r="B91" s="11" t="s">
        <v>234</v>
      </c>
      <c r="C91" s="11" t="s">
        <v>248</v>
      </c>
    </row>
    <row r="92" spans="2:3" x14ac:dyDescent="0.25">
      <c r="B92" s="11" t="s">
        <v>235</v>
      </c>
      <c r="C92" s="11" t="s">
        <v>247</v>
      </c>
    </row>
    <row r="93" spans="2:3" x14ac:dyDescent="0.25">
      <c r="B93" s="11" t="s">
        <v>236</v>
      </c>
      <c r="C93" s="11" t="s">
        <v>247</v>
      </c>
    </row>
    <row r="94" spans="2:3" x14ac:dyDescent="0.25">
      <c r="B94" s="11" t="s">
        <v>237</v>
      </c>
      <c r="C94" s="11" t="s">
        <v>248</v>
      </c>
    </row>
    <row r="95" spans="2:3" x14ac:dyDescent="0.25">
      <c r="B95" s="11" t="s">
        <v>238</v>
      </c>
      <c r="C95" s="11" t="s">
        <v>248</v>
      </c>
    </row>
    <row r="96" spans="2:3" x14ac:dyDescent="0.25">
      <c r="B96" s="11" t="s">
        <v>239</v>
      </c>
      <c r="C96" s="11" t="s">
        <v>247</v>
      </c>
    </row>
    <row r="97" spans="2:3" x14ac:dyDescent="0.25">
      <c r="B97" s="11" t="s">
        <v>240</v>
      </c>
      <c r="C97" s="11" t="s">
        <v>247</v>
      </c>
    </row>
    <row r="98" spans="2:3" x14ac:dyDescent="0.25">
      <c r="B98" s="11" t="s">
        <v>241</v>
      </c>
      <c r="C98" s="11" t="s">
        <v>249</v>
      </c>
    </row>
    <row r="99" spans="2:3" x14ac:dyDescent="0.25">
      <c r="B99" s="11" t="s">
        <v>242</v>
      </c>
      <c r="C99" s="11" t="s">
        <v>248</v>
      </c>
    </row>
    <row r="100" spans="2:3" x14ac:dyDescent="0.25">
      <c r="B100" s="11" t="s">
        <v>243</v>
      </c>
      <c r="C100" s="11" t="s">
        <v>248</v>
      </c>
    </row>
    <row r="101" spans="2:3" x14ac:dyDescent="0.25">
      <c r="B101" s="11" t="s">
        <v>244</v>
      </c>
      <c r="C101" s="11" t="s">
        <v>247</v>
      </c>
    </row>
    <row r="102" spans="2:3" x14ac:dyDescent="0.25">
      <c r="B102" s="11" t="s">
        <v>245</v>
      </c>
      <c r="C102" s="11" t="s">
        <v>251</v>
      </c>
    </row>
    <row r="103" spans="2:3" x14ac:dyDescent="0.25">
      <c r="B103" s="24" t="s">
        <v>246</v>
      </c>
      <c r="C103" s="24" t="s">
        <v>251</v>
      </c>
    </row>
    <row r="104" spans="2:3" x14ac:dyDescent="0.25">
      <c r="B104" s="13" t="s">
        <v>129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D3AB-9047-4C6D-9D2A-6C13A70383FE}">
  <dimension ref="A1:JA10"/>
  <sheetViews>
    <sheetView zoomScaleNormal="100" workbookViewId="0">
      <selection activeCell="B2" sqref="B2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438</v>
      </c>
    </row>
    <row r="2" spans="1:261" s="1" customFormat="1" ht="24" customHeight="1" thickBot="1" x14ac:dyDescent="0.25">
      <c r="B2" s="12" t="s">
        <v>85</v>
      </c>
    </row>
    <row r="3" spans="1:261" s="4" customFormat="1" x14ac:dyDescent="0.25"/>
    <row r="5" spans="1:261" s="15" customFormat="1" x14ac:dyDescent="0.25">
      <c r="A5" s="3"/>
      <c r="B5" s="14" t="s">
        <v>1</v>
      </c>
      <c r="C5" s="14" t="s">
        <v>137</v>
      </c>
      <c r="D5" s="14" t="s">
        <v>138</v>
      </c>
      <c r="E5" s="14" t="s">
        <v>139</v>
      </c>
      <c r="F5" s="14" t="s">
        <v>140</v>
      </c>
      <c r="G5" s="14" t="s">
        <v>141</v>
      </c>
      <c r="H5" s="14" t="s">
        <v>142</v>
      </c>
      <c r="I5" s="14" t="s">
        <v>143</v>
      </c>
      <c r="J5" s="14" t="s">
        <v>144</v>
      </c>
      <c r="K5" s="14" t="s">
        <v>145</v>
      </c>
      <c r="L5" s="14" t="s">
        <v>146</v>
      </c>
      <c r="M5" s="14" t="s">
        <v>147</v>
      </c>
      <c r="N5" s="14" t="s">
        <v>148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34">
        <v>2012</v>
      </c>
      <c r="C6" s="11">
        <v>2.5280898876404492</v>
      </c>
      <c r="D6" s="11">
        <v>2.9334500875656739</v>
      </c>
      <c r="E6" s="11">
        <v>2.1924482338611448</v>
      </c>
      <c r="F6" s="11">
        <v>1.4440433212996391</v>
      </c>
      <c r="G6" s="11">
        <v>2.0802377414561661</v>
      </c>
      <c r="H6" s="11">
        <v>3</v>
      </c>
      <c r="I6" s="11">
        <v>8.8563139410597049</v>
      </c>
      <c r="J6" s="11">
        <v>5.1787916152897653</v>
      </c>
      <c r="K6" s="11">
        <v>4.6366782006920415</v>
      </c>
      <c r="L6" s="11">
        <v>1.9637462235649545</v>
      </c>
      <c r="M6" s="11">
        <v>3.3333333333333335</v>
      </c>
      <c r="N6" s="11">
        <v>2.3474178403755865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34">
        <v>2019</v>
      </c>
      <c r="C7" s="16">
        <v>14.213197969543149</v>
      </c>
      <c r="D7" s="16">
        <v>24.827478042659976</v>
      </c>
      <c r="E7" s="16">
        <v>11.522633744855968</v>
      </c>
      <c r="F7" s="16">
        <v>10.730088495575222</v>
      </c>
      <c r="G7" s="16">
        <v>11.510791366906476</v>
      </c>
      <c r="H7" s="16">
        <v>9.3137254901960791</v>
      </c>
      <c r="I7" s="16">
        <v>27.808441558441562</v>
      </c>
      <c r="J7" s="16">
        <v>16.535433070866144</v>
      </c>
      <c r="K7" s="16">
        <v>12.17183770883055</v>
      </c>
      <c r="L7" s="16">
        <v>8.0362929358392741</v>
      </c>
      <c r="M7" s="16">
        <v>9.2269326683291766</v>
      </c>
      <c r="N7" s="16">
        <v>15.690866510538642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34">
        <v>2023</v>
      </c>
      <c r="C8" s="16">
        <v>32.738382376587879</v>
      </c>
      <c r="D8" s="16">
        <v>32.738382376587879</v>
      </c>
      <c r="E8" s="16">
        <v>23.308270676691727</v>
      </c>
      <c r="F8" s="16">
        <v>19.202363367799112</v>
      </c>
      <c r="G8" s="16">
        <v>13.621262458471762</v>
      </c>
      <c r="H8" s="16">
        <v>20.616113744075829</v>
      </c>
      <c r="I8" s="16">
        <v>40.944947272274298</v>
      </c>
      <c r="J8" s="16">
        <v>32.469775474956826</v>
      </c>
      <c r="K8" s="16">
        <v>18.918918918918919</v>
      </c>
      <c r="L8" s="16">
        <v>18.8135593220339</v>
      </c>
      <c r="M8" s="16"/>
      <c r="N8" s="1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35" t="s">
        <v>254</v>
      </c>
      <c r="C9" s="24">
        <v>24.08627920910725</v>
      </c>
      <c r="D9" s="24">
        <v>17.197452229299362</v>
      </c>
      <c r="E9" s="24">
        <v>18.21561338289963</v>
      </c>
      <c r="F9" s="24">
        <v>17.079207920792079</v>
      </c>
      <c r="G9" s="24">
        <v>14.883720930232558</v>
      </c>
      <c r="H9" s="24">
        <v>13.493253373313344</v>
      </c>
      <c r="I9" s="24">
        <v>24.662576687116562</v>
      </c>
      <c r="J9" s="24">
        <v>15.930902111324377</v>
      </c>
      <c r="K9" s="24">
        <v>11.095890410958905</v>
      </c>
      <c r="L9" s="24">
        <v>12.098991750687443</v>
      </c>
      <c r="M9" s="24"/>
      <c r="N9" s="24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3957-97D0-454E-81D9-1787F3BECB97}">
  <dimension ref="A1:JA10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35.28515625" style="3" bestFit="1" customWidth="1"/>
    <col min="4" max="4" width="24.42578125" style="3" bestFit="1" customWidth="1"/>
    <col min="5" max="23" width="12.140625" style="3" customWidth="1"/>
    <col min="24" max="24" width="10.140625" style="3" customWidth="1"/>
    <col min="25" max="25" width="9.42578125" style="3" bestFit="1" customWidth="1"/>
    <col min="26" max="26" width="9.7109375" style="3" bestFit="1" customWidth="1"/>
    <col min="27" max="27" width="9.5703125" style="3" bestFit="1" customWidth="1"/>
    <col min="28" max="29" width="9.28515625" style="3" bestFit="1" customWidth="1"/>
    <col min="30" max="30" width="9.42578125" style="3" bestFit="1" customWidth="1"/>
    <col min="31" max="31" width="8.7109375" style="3" bestFit="1" customWidth="1"/>
    <col min="32" max="32" width="9.7109375" style="3" bestFit="1" customWidth="1"/>
    <col min="33" max="33" width="9.85546875" style="3" bestFit="1" customWidth="1"/>
    <col min="34" max="34" width="9.42578125" style="3" bestFit="1" customWidth="1"/>
    <col min="35" max="35" width="9.7109375" style="3" bestFit="1" customWidth="1"/>
    <col min="36" max="36" width="10" style="3" bestFit="1" customWidth="1"/>
    <col min="37" max="37" width="9.42578125" style="3" bestFit="1" customWidth="1"/>
    <col min="38" max="38" width="9.7109375" style="3" bestFit="1" customWidth="1"/>
    <col min="39" max="39" width="9.5703125" style="3" bestFit="1" customWidth="1"/>
    <col min="40" max="41" width="9.28515625" style="3" bestFit="1" customWidth="1"/>
    <col min="42" max="42" width="9.42578125" style="3" bestFit="1" customWidth="1"/>
    <col min="43" max="43" width="8.7109375" style="3" bestFit="1" customWidth="1"/>
    <col min="44" max="44" width="9.7109375" style="3" bestFit="1" customWidth="1"/>
    <col min="45" max="45" width="9.85546875" style="3" bestFit="1" customWidth="1"/>
    <col min="46" max="46" width="9.42578125" style="3" bestFit="1" customWidth="1"/>
    <col min="47" max="47" width="9.7109375" style="3" bestFit="1" customWidth="1"/>
    <col min="48" max="48" width="10" style="3" bestFit="1" customWidth="1"/>
    <col min="49" max="49" width="9.42578125" style="3" bestFit="1" customWidth="1"/>
    <col min="50" max="50" width="9.7109375" style="3" bestFit="1" customWidth="1"/>
    <col min="51" max="51" width="9.5703125" style="3" bestFit="1" customWidth="1"/>
    <col min="52" max="53" width="9.28515625" style="3" bestFit="1" customWidth="1"/>
    <col min="54" max="54" width="9.42578125" style="3" bestFit="1" customWidth="1"/>
    <col min="55" max="55" width="8.7109375" style="3" bestFit="1" customWidth="1"/>
    <col min="56" max="56" width="9.7109375" style="3" bestFit="1" customWidth="1"/>
    <col min="57" max="57" width="9.85546875" style="3" bestFit="1" customWidth="1"/>
    <col min="58" max="58" width="9.42578125" style="3" bestFit="1" customWidth="1"/>
    <col min="59" max="59" width="9.7109375" style="3" bestFit="1" customWidth="1"/>
    <col min="60" max="60" width="10" style="3" bestFit="1" customWidth="1"/>
    <col min="61" max="61" width="9.42578125" style="3" bestFit="1" customWidth="1"/>
    <col min="62" max="62" width="9.7109375" style="3" bestFit="1" customWidth="1"/>
    <col min="63" max="63" width="9.5703125" style="3" bestFit="1" customWidth="1"/>
    <col min="64" max="65" width="9.28515625" style="3" bestFit="1" customWidth="1"/>
    <col min="66" max="66" width="9.42578125" style="3" bestFit="1" customWidth="1"/>
    <col min="67" max="67" width="8.7109375" style="3" bestFit="1" customWidth="1"/>
    <col min="68" max="68" width="9.7109375" style="3" bestFit="1" customWidth="1"/>
    <col min="69" max="69" width="9.85546875" style="3" bestFit="1" customWidth="1"/>
    <col min="70" max="70" width="9.42578125" style="3" bestFit="1" customWidth="1"/>
    <col min="71" max="71" width="9.7109375" style="3" bestFit="1" customWidth="1"/>
    <col min="72" max="72" width="10" style="3" bestFit="1" customWidth="1"/>
    <col min="73" max="73" width="9.42578125" style="3" bestFit="1" customWidth="1"/>
    <col min="74" max="74" width="9.7109375" style="3" bestFit="1" customWidth="1"/>
    <col min="75" max="75" width="9.5703125" style="3" bestFit="1" customWidth="1"/>
    <col min="76" max="77" width="9.28515625" style="3" bestFit="1" customWidth="1"/>
    <col min="78" max="78" width="9.42578125" style="3" bestFit="1" customWidth="1"/>
    <col min="79" max="79" width="8.7109375" style="3" bestFit="1" customWidth="1"/>
    <col min="80" max="80" width="9.7109375" style="3" bestFit="1" customWidth="1"/>
    <col min="81" max="81" width="9.85546875" style="3" bestFit="1" customWidth="1"/>
    <col min="82" max="82" width="9.42578125" style="3" bestFit="1" customWidth="1"/>
    <col min="83" max="83" width="9.7109375" style="3" bestFit="1" customWidth="1"/>
    <col min="84" max="84" width="10" style="3" bestFit="1" customWidth="1"/>
    <col min="85" max="85" width="9.42578125" style="3" bestFit="1" customWidth="1"/>
    <col min="86" max="86" width="9.7109375" style="3" bestFit="1" customWidth="1"/>
    <col min="87" max="87" width="9.5703125" style="3" bestFit="1" customWidth="1"/>
    <col min="88" max="89" width="9.28515625" style="3" bestFit="1" customWidth="1"/>
    <col min="90" max="90" width="9.42578125" style="3" bestFit="1" customWidth="1"/>
    <col min="91" max="91" width="8.7109375" style="3" bestFit="1" customWidth="1"/>
    <col min="92" max="92" width="9.7109375" style="3" bestFit="1" customWidth="1"/>
    <col min="93" max="93" width="9.85546875" style="3" bestFit="1" customWidth="1"/>
    <col min="94" max="94" width="9.42578125" style="3" bestFit="1" customWidth="1"/>
    <col min="95" max="95" width="9.7109375" style="3" bestFit="1" customWidth="1"/>
    <col min="96" max="96" width="10" style="3" bestFit="1" customWidth="1"/>
    <col min="97" max="97" width="9.42578125" style="3" bestFit="1" customWidth="1"/>
    <col min="98" max="98" width="9.7109375" style="3" bestFit="1" customWidth="1"/>
    <col min="99" max="99" width="9.5703125" style="3" bestFit="1" customWidth="1"/>
    <col min="100" max="101" width="9.28515625" style="3" bestFit="1" customWidth="1"/>
    <col min="102" max="102" width="9.42578125" style="3" bestFit="1" customWidth="1"/>
    <col min="103" max="103" width="8.7109375" style="3" bestFit="1" customWidth="1"/>
    <col min="104" max="104" width="9.7109375" style="3" bestFit="1" customWidth="1"/>
    <col min="105" max="105" width="9.85546875" style="3" bestFit="1" customWidth="1"/>
    <col min="106" max="106" width="9.42578125" style="3" bestFit="1" customWidth="1"/>
    <col min="107" max="107" width="9.7109375" style="3" bestFit="1" customWidth="1"/>
    <col min="108" max="108" width="10" style="3" bestFit="1" customWidth="1"/>
    <col min="109" max="109" width="9.42578125" style="3" bestFit="1" customWidth="1"/>
    <col min="110" max="110" width="9.7109375" style="3" bestFit="1" customWidth="1"/>
    <col min="111" max="111" width="9.5703125" style="3" bestFit="1" customWidth="1"/>
    <col min="112" max="113" width="9.28515625" style="3" bestFit="1" customWidth="1"/>
    <col min="114" max="114" width="9.42578125" style="3" bestFit="1" customWidth="1"/>
    <col min="115" max="115" width="8.7109375" style="3" bestFit="1" customWidth="1"/>
    <col min="116" max="116" width="9.7109375" style="3" bestFit="1" customWidth="1"/>
    <col min="117" max="117" width="9.85546875" style="3" bestFit="1" customWidth="1"/>
    <col min="118" max="118" width="9.42578125" style="3" bestFit="1" customWidth="1"/>
    <col min="119" max="119" width="9.7109375" style="3" bestFit="1" customWidth="1"/>
    <col min="120" max="120" width="10" style="3" bestFit="1" customWidth="1"/>
    <col min="121" max="121" width="9.42578125" style="3" bestFit="1" customWidth="1"/>
    <col min="122" max="122" width="9.7109375" style="3" bestFit="1" customWidth="1"/>
    <col min="123" max="123" width="9.5703125" style="3" bestFit="1" customWidth="1"/>
    <col min="124" max="125" width="9.28515625" style="3" bestFit="1" customWidth="1"/>
    <col min="126" max="126" width="9.42578125" style="3" bestFit="1" customWidth="1"/>
    <col min="127" max="127" width="8.7109375" style="3" bestFit="1" customWidth="1"/>
    <col min="128" max="128" width="9.7109375" style="3" bestFit="1" customWidth="1"/>
    <col min="129" max="129" width="9.85546875" style="3" bestFit="1" customWidth="1"/>
    <col min="130" max="130" width="9.42578125" style="3" bestFit="1" customWidth="1"/>
    <col min="131" max="131" width="9.7109375" style="3" bestFit="1" customWidth="1"/>
    <col min="132" max="132" width="10" style="3" bestFit="1" customWidth="1"/>
    <col min="133" max="133" width="9.42578125" style="3" bestFit="1" customWidth="1"/>
    <col min="134" max="134" width="9.7109375" style="3" bestFit="1" customWidth="1"/>
    <col min="135" max="135" width="9.5703125" style="3" bestFit="1" customWidth="1"/>
    <col min="136" max="137" width="9.28515625" style="3" bestFit="1" customWidth="1"/>
    <col min="138" max="138" width="9.42578125" style="3" bestFit="1" customWidth="1"/>
    <col min="139" max="139" width="8.7109375" style="3" bestFit="1" customWidth="1"/>
    <col min="140" max="140" width="9.7109375" style="3" bestFit="1" customWidth="1"/>
    <col min="141" max="141" width="9.85546875" style="3" bestFit="1" customWidth="1"/>
    <col min="142" max="142" width="9.42578125" style="3" bestFit="1" customWidth="1"/>
    <col min="143" max="143" width="9.7109375" style="3" bestFit="1" customWidth="1"/>
    <col min="144" max="144" width="10" style="3" bestFit="1" customWidth="1"/>
    <col min="145" max="145" width="9.42578125" style="3" bestFit="1" customWidth="1"/>
    <col min="146" max="146" width="9.7109375" style="3" bestFit="1" customWidth="1"/>
    <col min="147" max="147" width="9.5703125" style="3" bestFit="1" customWidth="1"/>
    <col min="148" max="149" width="9.28515625" style="3" bestFit="1" customWidth="1"/>
    <col min="150" max="150" width="9.42578125" style="3" bestFit="1" customWidth="1"/>
    <col min="151" max="151" width="8.7109375" style="3" bestFit="1" customWidth="1"/>
    <col min="152" max="152" width="9.7109375" style="3" bestFit="1" customWidth="1"/>
    <col min="153" max="153" width="9.85546875" style="3" bestFit="1" customWidth="1"/>
    <col min="154" max="154" width="9.42578125" style="3" bestFit="1" customWidth="1"/>
    <col min="155" max="155" width="9.7109375" style="3" bestFit="1" customWidth="1"/>
    <col min="156" max="156" width="10" style="3" bestFit="1" customWidth="1"/>
    <col min="157" max="157" width="9.42578125" style="3" bestFit="1" customWidth="1"/>
    <col min="158" max="158" width="9.7109375" style="3" bestFit="1" customWidth="1"/>
    <col min="159" max="159" width="9.5703125" style="3" bestFit="1" customWidth="1"/>
    <col min="160" max="161" width="9.28515625" style="3" bestFit="1" customWidth="1"/>
    <col min="162" max="162" width="9.42578125" style="3" bestFit="1" customWidth="1"/>
    <col min="163" max="163" width="8.7109375" style="3" bestFit="1" customWidth="1"/>
    <col min="164" max="164" width="9.7109375" style="3" bestFit="1" customWidth="1"/>
    <col min="165" max="165" width="9.85546875" style="3" bestFit="1" customWidth="1"/>
    <col min="166" max="166" width="9.42578125" style="3" bestFit="1" customWidth="1"/>
    <col min="167" max="167" width="9.7109375" style="3" bestFit="1" customWidth="1"/>
    <col min="168" max="168" width="10" style="3" bestFit="1" customWidth="1"/>
    <col min="169" max="169" width="9.42578125" style="3" bestFit="1" customWidth="1"/>
    <col min="170" max="170" width="9.7109375" style="3" bestFit="1" customWidth="1"/>
    <col min="171" max="171" width="9.5703125" style="3" bestFit="1" customWidth="1"/>
    <col min="172" max="173" width="9.28515625" style="3" bestFit="1" customWidth="1"/>
    <col min="174" max="174" width="9.42578125" style="3" bestFit="1" customWidth="1"/>
    <col min="175" max="175" width="8.7109375" style="3" bestFit="1" customWidth="1"/>
    <col min="176" max="176" width="9.7109375" style="3" bestFit="1" customWidth="1"/>
    <col min="177" max="177" width="9.85546875" style="3" bestFit="1" customWidth="1"/>
    <col min="178" max="178" width="9.42578125" style="3" bestFit="1" customWidth="1"/>
    <col min="179" max="179" width="9.7109375" style="3" bestFit="1" customWidth="1"/>
    <col min="180" max="180" width="10" style="3" bestFit="1" customWidth="1"/>
    <col min="181" max="181" width="9.42578125" style="3" bestFit="1" customWidth="1"/>
    <col min="182" max="182" width="9.7109375" style="3" bestFit="1" customWidth="1"/>
    <col min="183" max="16384" width="9.140625" style="3"/>
  </cols>
  <sheetData>
    <row r="1" spans="1:261" s="1" customFormat="1" ht="37.5" customHeight="1" x14ac:dyDescent="0.2">
      <c r="B1" s="2" t="s">
        <v>439</v>
      </c>
    </row>
    <row r="2" spans="1:261" s="1" customFormat="1" ht="24" customHeight="1" thickBot="1" x14ac:dyDescent="0.25">
      <c r="B2" s="12" t="s">
        <v>430</v>
      </c>
    </row>
    <row r="3" spans="1:261" s="4" customFormat="1" x14ac:dyDescent="0.25"/>
    <row r="5" spans="1:261" s="15" customFormat="1" x14ac:dyDescent="0.25">
      <c r="A5" s="3"/>
      <c r="B5" s="41" t="s">
        <v>258</v>
      </c>
      <c r="C5" s="42" t="s">
        <v>255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</row>
    <row r="6" spans="1:261" s="15" customFormat="1" x14ac:dyDescent="0.25">
      <c r="A6" s="3"/>
      <c r="B6" s="16" t="s">
        <v>257</v>
      </c>
      <c r="C6" s="11">
        <f>[1]fritaget_ledige_udd!D24</f>
        <v>11680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</row>
    <row r="7" spans="1:261" s="15" customFormat="1" x14ac:dyDescent="0.25">
      <c r="A7" s="3"/>
      <c r="B7" s="16" t="s">
        <v>54</v>
      </c>
      <c r="C7" s="11">
        <f>[1]fritaget_ledige_udd!D25</f>
        <v>9347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</row>
    <row r="8" spans="1:261" s="15" customFormat="1" x14ac:dyDescent="0.25">
      <c r="A8" s="3"/>
      <c r="B8" s="16" t="s">
        <v>256</v>
      </c>
      <c r="C8" s="11">
        <f>[1]fritaget_ledige_udd!D26</f>
        <v>3442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</row>
    <row r="9" spans="1:261" s="15" customFormat="1" x14ac:dyDescent="0.25">
      <c r="A9" s="3"/>
      <c r="B9" s="24" t="s">
        <v>55</v>
      </c>
      <c r="C9" s="24">
        <f>[1]fritaget_ledige_udd!D27</f>
        <v>2773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</row>
    <row r="10" spans="1:261" x14ac:dyDescent="0.25">
      <c r="B10" s="13" t="s">
        <v>130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48</vt:i4>
      </vt:variant>
    </vt:vector>
  </HeadingPairs>
  <TitlesOfParts>
    <vt:vector size="48" baseType="lpstr">
      <vt:lpstr>Kapitel 4</vt:lpstr>
      <vt:lpstr>Figur 4.1</vt:lpstr>
      <vt:lpstr>Figur 4.2</vt:lpstr>
      <vt:lpstr>Figur 4.3</vt:lpstr>
      <vt:lpstr>Figur 4.4</vt:lpstr>
      <vt:lpstr>Figur 4.5</vt:lpstr>
      <vt:lpstr>Figur 4.6</vt:lpstr>
      <vt:lpstr>Figur 4.7</vt:lpstr>
      <vt:lpstr>Figur 4.8</vt:lpstr>
      <vt:lpstr>Figur 4.9</vt:lpstr>
      <vt:lpstr>Figur 4.10</vt:lpstr>
      <vt:lpstr>Figur 4.11</vt:lpstr>
      <vt:lpstr>Figur 4.12</vt:lpstr>
      <vt:lpstr>Figur 4.13</vt:lpstr>
      <vt:lpstr>Figur 4.14</vt:lpstr>
      <vt:lpstr>Figur 4.15</vt:lpstr>
      <vt:lpstr>Figur 4.16</vt:lpstr>
      <vt:lpstr>Figur 4.17</vt:lpstr>
      <vt:lpstr>Figur 4.18</vt:lpstr>
      <vt:lpstr>Figur 4.19</vt:lpstr>
      <vt:lpstr>Figur 4.20</vt:lpstr>
      <vt:lpstr>Figur 4.21</vt:lpstr>
      <vt:lpstr>Figur 4.22</vt:lpstr>
      <vt:lpstr>Figur 4.23</vt:lpstr>
      <vt:lpstr>Figur 4.24</vt:lpstr>
      <vt:lpstr>Figur 4.25</vt:lpstr>
      <vt:lpstr>Figur 4.26</vt:lpstr>
      <vt:lpstr>Figur 4.27</vt:lpstr>
      <vt:lpstr>Figur 4.28</vt:lpstr>
      <vt:lpstr>Figur 4.29</vt:lpstr>
      <vt:lpstr>Figur 4.30</vt:lpstr>
      <vt:lpstr>Figur 4.31</vt:lpstr>
      <vt:lpstr>Figur 4.32</vt:lpstr>
      <vt:lpstr>Figur 4.33</vt:lpstr>
      <vt:lpstr>Figur 4.34</vt:lpstr>
      <vt:lpstr>Figur 4.35</vt:lpstr>
      <vt:lpstr>Figur B.3</vt:lpstr>
      <vt:lpstr>Figur B.4</vt:lpstr>
      <vt:lpstr>Figur B.5</vt:lpstr>
      <vt:lpstr>Figur B.6</vt:lpstr>
      <vt:lpstr>Figur B.7</vt:lpstr>
      <vt:lpstr>Figur B.8</vt:lpstr>
      <vt:lpstr>Figur B.9</vt:lpstr>
      <vt:lpstr>Figur B.10</vt:lpstr>
      <vt:lpstr>Figur B.11</vt:lpstr>
      <vt:lpstr>Figur B.12</vt:lpstr>
      <vt:lpstr>Figur B.13</vt:lpstr>
      <vt:lpstr>Figur B.14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Lærke Thorø Borch Sloth</dc:creator>
  <cp:lastModifiedBy>Marie Louise Tidemand Nielsen</cp:lastModifiedBy>
  <dcterms:created xsi:type="dcterms:W3CDTF">2023-05-10T09:55:25Z</dcterms:created>
  <dcterms:modified xsi:type="dcterms:W3CDTF">2025-03-11T14:56:51Z</dcterms:modified>
</cp:coreProperties>
</file>